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thelKorbeld\OneDrive - Stichting Varietas\"/>
    </mc:Choice>
  </mc:AlternateContent>
  <xr:revisionPtr revIDLastSave="24" documentId="8_{C3B8AD99-C246-43C8-B727-959557A5F388}" xr6:coauthVersionLast="45" xr6:coauthVersionMax="45" xr10:uidLastSave="{A6003F14-2ADE-4A35-BB67-BBF7C89AD835}"/>
  <bookViews>
    <workbookView showSheetTabs="0" xWindow="-108" yWindow="-108" windowWidth="23256" windowHeight="12576" xr2:uid="{00000000-000D-0000-FFFF-FFFF00000000}"/>
  </bookViews>
  <sheets>
    <sheet name="declaratieformulier" sheetId="5" r:id="rId1"/>
    <sheet name="brinnummers" sheetId="2" r:id="rId2"/>
  </sheets>
  <definedNames>
    <definedName name="_xlnm.Print_Area" localSheetId="0">declaratieformulier!$A$1:$BI$42</definedName>
    <definedName name="BRIN">brinnummers!$B$2:$D$204</definedName>
    <definedName name="verlofcod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14" i="5" l="1"/>
  <c r="AF36" i="5" l="1"/>
  <c r="BE36" i="5"/>
  <c r="AJ16" i="5"/>
  <c r="AJ18" i="5"/>
  <c r="AJ20" i="5"/>
  <c r="AJ22" i="5"/>
  <c r="AJ24" i="5"/>
  <c r="AJ26" i="5"/>
  <c r="AJ28" i="5"/>
  <c r="AJ30" i="5"/>
  <c r="AJ32" i="5"/>
  <c r="AJ34" i="5"/>
  <c r="AJ36" i="5" l="1"/>
</calcChain>
</file>

<file path=xl/sharedStrings.xml><?xml version="1.0" encoding="utf-8"?>
<sst xmlns="http://schemas.openxmlformats.org/spreadsheetml/2006/main" count="966" uniqueCount="453">
  <si>
    <t>Werkgever</t>
  </si>
  <si>
    <t>Brin</t>
  </si>
  <si>
    <t>Schoolnaam</t>
  </si>
  <si>
    <t>00DW</t>
  </si>
  <si>
    <t>Heilige Nicolaasschool</t>
  </si>
  <si>
    <t>00LJ</t>
  </si>
  <si>
    <t>Christelijk College Schaersvoorde</t>
  </si>
  <si>
    <t>00ZR</t>
  </si>
  <si>
    <t>SSBO De Schilderspoort</t>
  </si>
  <si>
    <t>01FN</t>
  </si>
  <si>
    <t>SSBO Het Kompas</t>
  </si>
  <si>
    <t>02FC</t>
  </si>
  <si>
    <t>Het Ulenhof College</t>
  </si>
  <si>
    <t>02NZ</t>
  </si>
  <si>
    <t>St.-Ludgercollege</t>
  </si>
  <si>
    <t>02WC</t>
  </si>
  <si>
    <t>Koningin Julianaschool</t>
  </si>
  <si>
    <t>02ZG</t>
  </si>
  <si>
    <t>Openbare Basisschool De Steenuil</t>
  </si>
  <si>
    <t>03CR</t>
  </si>
  <si>
    <t>Openbare basisschool Bernard Ruysschool</t>
  </si>
  <si>
    <t>03DK</t>
  </si>
  <si>
    <t>Openbare Basisschool Vorden</t>
  </si>
  <si>
    <t>03GZ</t>
  </si>
  <si>
    <t>SSBO De Hefschroef</t>
  </si>
  <si>
    <t>03LV</t>
  </si>
  <si>
    <t>Het Groene Licht</t>
  </si>
  <si>
    <t>03OU</t>
  </si>
  <si>
    <t>De Hoeve</t>
  </si>
  <si>
    <t>03QA</t>
  </si>
  <si>
    <t>De Plakkenberg</t>
  </si>
  <si>
    <t>03QQ</t>
  </si>
  <si>
    <t>Basisschool De Tragellijn</t>
  </si>
  <si>
    <t>03TA</t>
  </si>
  <si>
    <t>De Sint Bernardusschool</t>
  </si>
  <si>
    <t>03TG</t>
  </si>
  <si>
    <t>Roncalli Basisschool</t>
  </si>
  <si>
    <t>03TR</t>
  </si>
  <si>
    <t>Basisschool Sint Augustinus</t>
  </si>
  <si>
    <t>03YG</t>
  </si>
  <si>
    <t>Sint Franciscusschool</t>
  </si>
  <si>
    <t>04LX</t>
  </si>
  <si>
    <t>De Overlaat</t>
  </si>
  <si>
    <t>04SH</t>
  </si>
  <si>
    <t>Koningin Wilhelminaschool</t>
  </si>
  <si>
    <t>04WC</t>
  </si>
  <si>
    <t>Nutsbasisschool Wolfersveen</t>
  </si>
  <si>
    <t>04WL</t>
  </si>
  <si>
    <t>Basisschool Sint Joris</t>
  </si>
  <si>
    <t>04WR</t>
  </si>
  <si>
    <t>Bontebrugschool</t>
  </si>
  <si>
    <t>04WS</t>
  </si>
  <si>
    <t>De Garve</t>
  </si>
  <si>
    <t>04ZG</t>
  </si>
  <si>
    <t>Joannesschool</t>
  </si>
  <si>
    <t>05BR</t>
  </si>
  <si>
    <t>Basisschool De Leer</t>
  </si>
  <si>
    <t>05BU</t>
  </si>
  <si>
    <t>Basisschool De Berkhaag</t>
  </si>
  <si>
    <t>05DK</t>
  </si>
  <si>
    <t>RK basisschool Sint Joannes</t>
  </si>
  <si>
    <t>05DL</t>
  </si>
  <si>
    <t>De Sint Willibrordus BSO</t>
  </si>
  <si>
    <t>05EF</t>
  </si>
  <si>
    <t>Martinus</t>
  </si>
  <si>
    <t>05EG</t>
  </si>
  <si>
    <t>De Kopermolen</t>
  </si>
  <si>
    <t>05EX</t>
  </si>
  <si>
    <t>Basisschool De Rietborgh</t>
  </si>
  <si>
    <t>05FB</t>
  </si>
  <si>
    <t>Het Assink Lyceum</t>
  </si>
  <si>
    <t>05KO</t>
  </si>
  <si>
    <t>De Sint Martinus school</t>
  </si>
  <si>
    <t>05LR</t>
  </si>
  <si>
    <t>Christelijke Basisschool Barlo</t>
  </si>
  <si>
    <t>05MF</t>
  </si>
  <si>
    <t>Magnoliaschool voor ZML</t>
  </si>
  <si>
    <t>05QK</t>
  </si>
  <si>
    <t>Protestants Christelijke Basisschool Ds Jonkers</t>
  </si>
  <si>
    <t>05QO</t>
  </si>
  <si>
    <t>De Klimop</t>
  </si>
  <si>
    <t>05UK</t>
  </si>
  <si>
    <t>Chr. Jenaplanschool Knienenbult</t>
  </si>
  <si>
    <t>05VR</t>
  </si>
  <si>
    <t>Montessori</t>
  </si>
  <si>
    <t>05XN</t>
  </si>
  <si>
    <t>Ds. Stegemanschool</t>
  </si>
  <si>
    <t>05XT</t>
  </si>
  <si>
    <t>Basisschool De Driehoek</t>
  </si>
  <si>
    <t>05XX</t>
  </si>
  <si>
    <t>obs Rozengaardsweide Hengelo (gld)</t>
  </si>
  <si>
    <t>05ZV</t>
  </si>
  <si>
    <t>Openbare Basisschool De Bongerd</t>
  </si>
  <si>
    <t>05ZZ</t>
  </si>
  <si>
    <t>Basisschool De Schakel</t>
  </si>
  <si>
    <t>06HM</t>
  </si>
  <si>
    <t>Het Timpaan school voor basisonderwijs</t>
  </si>
  <si>
    <t>06HV</t>
  </si>
  <si>
    <t>St. Jozef</t>
  </si>
  <si>
    <t>06KE</t>
  </si>
  <si>
    <t>Basisschool Remigius</t>
  </si>
  <si>
    <t>06PP</t>
  </si>
  <si>
    <t>Oec. Basisschool Brummen</t>
  </si>
  <si>
    <t>06PU</t>
  </si>
  <si>
    <t>Basisschool Sint Suitbertus</t>
  </si>
  <si>
    <t>06PX</t>
  </si>
  <si>
    <t>OEC Basisschool De Ark</t>
  </si>
  <si>
    <t>06QF</t>
  </si>
  <si>
    <t>Sint Martinusschool</t>
  </si>
  <si>
    <t>06QG</t>
  </si>
  <si>
    <t>Basisschool Sint Martinus</t>
  </si>
  <si>
    <t>06SX</t>
  </si>
  <si>
    <t>06TE</t>
  </si>
  <si>
    <t>De Rotonde</t>
  </si>
  <si>
    <t>06TK</t>
  </si>
  <si>
    <t>Paulusschool</t>
  </si>
  <si>
    <t>06TO</t>
  </si>
  <si>
    <t>Sint Antoniusschool</t>
  </si>
  <si>
    <t>06TU</t>
  </si>
  <si>
    <t>Deventer Leerschool</t>
  </si>
  <si>
    <t>06UI</t>
  </si>
  <si>
    <t>De Hoeksteen</t>
  </si>
  <si>
    <t>06VL</t>
  </si>
  <si>
    <t>Basisschool de Wiekslag</t>
  </si>
  <si>
    <t>06YP</t>
  </si>
  <si>
    <t>Basisschool Bastion</t>
  </si>
  <si>
    <t>06YQ</t>
  </si>
  <si>
    <t>Bernadette</t>
  </si>
  <si>
    <t>06ZD</t>
  </si>
  <si>
    <t>Basisschool Sint Willibrordus</t>
  </si>
  <si>
    <t>06ZL</t>
  </si>
  <si>
    <t>Basisschool't Mollenveld</t>
  </si>
  <si>
    <t>06ZM</t>
  </si>
  <si>
    <t>07AG</t>
  </si>
  <si>
    <t>FE van Veldenschool</t>
  </si>
  <si>
    <t>07AI</t>
  </si>
  <si>
    <t>Almelose Montessori</t>
  </si>
  <si>
    <t>07BT</t>
  </si>
  <si>
    <t>Basisschool de Boomgaard</t>
  </si>
  <si>
    <t>07DK</t>
  </si>
  <si>
    <t>'t Kempken</t>
  </si>
  <si>
    <t>07NF</t>
  </si>
  <si>
    <t>De Klimroos</t>
  </si>
  <si>
    <t>07QB</t>
  </si>
  <si>
    <t>Basisschool Het Kompas</t>
  </si>
  <si>
    <t>07SI</t>
  </si>
  <si>
    <t>Basisschool 't Scathe</t>
  </si>
  <si>
    <t>07SY</t>
  </si>
  <si>
    <t>De Vlier</t>
  </si>
  <si>
    <t>07SZ</t>
  </si>
  <si>
    <t>07WK</t>
  </si>
  <si>
    <t>De kolkstede school</t>
  </si>
  <si>
    <t>08BQ</t>
  </si>
  <si>
    <t>'t Warmelinck</t>
  </si>
  <si>
    <t>08CY</t>
  </si>
  <si>
    <t>Basisschool De Broekhof</t>
  </si>
  <si>
    <t>08CZ</t>
  </si>
  <si>
    <t>Ds. Van Dijkschool</t>
  </si>
  <si>
    <t>08FA</t>
  </si>
  <si>
    <t>Openbare Basisschool Gildeschool</t>
  </si>
  <si>
    <t>08FH</t>
  </si>
  <si>
    <t>De Verrekijker</t>
  </si>
  <si>
    <t>08IU</t>
  </si>
  <si>
    <t>Basisschool Velswijk</t>
  </si>
  <si>
    <t>08JY</t>
  </si>
  <si>
    <t>Basisschool Lindenhage</t>
  </si>
  <si>
    <t>08RL</t>
  </si>
  <si>
    <t>Groen van Prinstererschool</t>
  </si>
  <si>
    <t>08WG</t>
  </si>
  <si>
    <t>Maranathaschool</t>
  </si>
  <si>
    <t>08XV</t>
  </si>
  <si>
    <t>Basisschool De Klimop</t>
  </si>
  <si>
    <t>09DL</t>
  </si>
  <si>
    <t>'t Welink</t>
  </si>
  <si>
    <t>09FE</t>
  </si>
  <si>
    <t>OBS De Woordhof</t>
  </si>
  <si>
    <t>09IU</t>
  </si>
  <si>
    <t>Openbare Basisschool Schildersoord</t>
  </si>
  <si>
    <t>09JU</t>
  </si>
  <si>
    <t>Basisschool De Wissel</t>
  </si>
  <si>
    <t>09KM</t>
  </si>
  <si>
    <t>09LM</t>
  </si>
  <si>
    <t>Basisschool de Kameleon</t>
  </si>
  <si>
    <t>09MU</t>
  </si>
  <si>
    <t>RK Basisschool De Brug</t>
  </si>
  <si>
    <t>09PT</t>
  </si>
  <si>
    <t>De Morgenster</t>
  </si>
  <si>
    <t>09VH</t>
  </si>
  <si>
    <t>Basisschool De Toorts</t>
  </si>
  <si>
    <t>09ZJ</t>
  </si>
  <si>
    <t>De Höve</t>
  </si>
  <si>
    <t>10EJ</t>
  </si>
  <si>
    <t>Basisschool Jan Ligthart</t>
  </si>
  <si>
    <t>10FB</t>
  </si>
  <si>
    <t>Rooms Katholieke Basisschool De Steenuil</t>
  </si>
  <si>
    <t>10HJ</t>
  </si>
  <si>
    <t>Basisschool de Flierefluiter</t>
  </si>
  <si>
    <t>10JT</t>
  </si>
  <si>
    <t>De Triangel</t>
  </si>
  <si>
    <t>10OC</t>
  </si>
  <si>
    <t>Basisschool De Wegwijzer</t>
  </si>
  <si>
    <t>10OH</t>
  </si>
  <si>
    <t>Basisschool De Springplank</t>
  </si>
  <si>
    <t>10WK</t>
  </si>
  <si>
    <t>Basisschool De Tamboerijn</t>
  </si>
  <si>
    <t>11DN</t>
  </si>
  <si>
    <t>Sint Jozefschool</t>
  </si>
  <si>
    <t>11LP</t>
  </si>
  <si>
    <t>Basisschool de Tuimelaar</t>
  </si>
  <si>
    <t>11MW</t>
  </si>
  <si>
    <t>De Fonkelsteen</t>
  </si>
  <si>
    <t>11QA</t>
  </si>
  <si>
    <t>Basisschool Het Palet</t>
  </si>
  <si>
    <t>11WI</t>
  </si>
  <si>
    <t>Walter Gillijnsschool</t>
  </si>
  <si>
    <t>12AX</t>
  </si>
  <si>
    <t>Don Bosco</t>
  </si>
  <si>
    <t>12FW</t>
  </si>
  <si>
    <t>De Achtsprong</t>
  </si>
  <si>
    <t>12KE</t>
  </si>
  <si>
    <t>Basisschool De Pas</t>
  </si>
  <si>
    <t>12NF</t>
  </si>
  <si>
    <t>Het Kofschip</t>
  </si>
  <si>
    <t>12NX</t>
  </si>
  <si>
    <t>Openbare Basisschool Hagen</t>
  </si>
  <si>
    <t>12SQ</t>
  </si>
  <si>
    <t>Basisschool De Vijverberg</t>
  </si>
  <si>
    <t>12VW</t>
  </si>
  <si>
    <t>De Piramide</t>
  </si>
  <si>
    <t>12VX</t>
  </si>
  <si>
    <t>basisschool Hogenkamp</t>
  </si>
  <si>
    <t>13BF</t>
  </si>
  <si>
    <t>De Carrousel</t>
  </si>
  <si>
    <t>13BV</t>
  </si>
  <si>
    <t>basisschool Canada</t>
  </si>
  <si>
    <t>13HJ</t>
  </si>
  <si>
    <t>basisschool Wis en Wierig</t>
  </si>
  <si>
    <t>13MN</t>
  </si>
  <si>
    <t>basisschool Overstegen</t>
  </si>
  <si>
    <t>13UR</t>
  </si>
  <si>
    <t>Openbare Basisschool Mr. G. Propschool</t>
  </si>
  <si>
    <t>13VC</t>
  </si>
  <si>
    <t>Openbare basisschool De Huet</t>
  </si>
  <si>
    <t>13YC</t>
  </si>
  <si>
    <t>Openbare Basisschool Rembrandtschool</t>
  </si>
  <si>
    <t>13YQ</t>
  </si>
  <si>
    <t>basisschool De Plattenburg</t>
  </si>
  <si>
    <t>14BL</t>
  </si>
  <si>
    <t>Openbare Basisschool De Vennegotte</t>
  </si>
  <si>
    <t>14EM</t>
  </si>
  <si>
    <t>Openbare Basisschool De Toermalijn</t>
  </si>
  <si>
    <t>14HE</t>
  </si>
  <si>
    <t>Openbare Basisschool De Branink</t>
  </si>
  <si>
    <t>14JT</t>
  </si>
  <si>
    <t>Openbare Basisschool Exel</t>
  </si>
  <si>
    <t>14MH</t>
  </si>
  <si>
    <t>Openbare Basisschool Nettelhorst</t>
  </si>
  <si>
    <t>14UM</t>
  </si>
  <si>
    <t>Almende College</t>
  </si>
  <si>
    <t>14YB</t>
  </si>
  <si>
    <t>Openbare Basisschool De Barchschole</t>
  </si>
  <si>
    <t>14ZA</t>
  </si>
  <si>
    <t>St. Antonius</t>
  </si>
  <si>
    <t>14ZK</t>
  </si>
  <si>
    <t>De Laetare</t>
  </si>
  <si>
    <t>15BY</t>
  </si>
  <si>
    <t>RK Basisschool St Jozef</t>
  </si>
  <si>
    <t>15BZ</t>
  </si>
  <si>
    <t>Mariabasisschool</t>
  </si>
  <si>
    <t>15GV</t>
  </si>
  <si>
    <t>Pastoor Galamaschool</t>
  </si>
  <si>
    <t>18JM</t>
  </si>
  <si>
    <t>Basisschool De Spil</t>
  </si>
  <si>
    <t>18LJ</t>
  </si>
  <si>
    <t>Basisschool De Horizon</t>
  </si>
  <si>
    <t>18MY</t>
  </si>
  <si>
    <t>OBS De Wetelaar</t>
  </si>
  <si>
    <t>18TB</t>
  </si>
  <si>
    <t>SSBO Het Veer</t>
  </si>
  <si>
    <t>19NO</t>
  </si>
  <si>
    <t>Heijenoordschool</t>
  </si>
  <si>
    <t>19NR</t>
  </si>
  <si>
    <t>Pieter Brueghelschool</t>
  </si>
  <si>
    <t>19NX</t>
  </si>
  <si>
    <t>Jan Ligthartschool</t>
  </si>
  <si>
    <t>19OE</t>
  </si>
  <si>
    <t>OBS De Boomhut</t>
  </si>
  <si>
    <t>19OM</t>
  </si>
  <si>
    <t>De Witteschool</t>
  </si>
  <si>
    <t>19OR</t>
  </si>
  <si>
    <t>Annie M.G. Schmidtschool</t>
  </si>
  <si>
    <t>19OY</t>
  </si>
  <si>
    <t>Dr. W. Dreesschool</t>
  </si>
  <si>
    <t>19PA</t>
  </si>
  <si>
    <t>SSBO Prinses Beatrix</t>
  </si>
  <si>
    <t>19RD</t>
  </si>
  <si>
    <t>Hugo de Grootschool</t>
  </si>
  <si>
    <t>19UB</t>
  </si>
  <si>
    <t>Burgemeester de Monchyschool</t>
  </si>
  <si>
    <t>19US</t>
  </si>
  <si>
    <t>Het Mozaiek</t>
  </si>
  <si>
    <t>19VP</t>
  </si>
  <si>
    <t>Dr. Aletta Jacobsschool</t>
  </si>
  <si>
    <t>19VX</t>
  </si>
  <si>
    <t>Blinkertschool</t>
  </si>
  <si>
    <t>19WE</t>
  </si>
  <si>
    <t>Jeroen Boschschool</t>
  </si>
  <si>
    <t>19WG</t>
  </si>
  <si>
    <t>Anne Frankschool</t>
  </si>
  <si>
    <t>21NE</t>
  </si>
  <si>
    <t>Montessori l'Ambiënte</t>
  </si>
  <si>
    <t>22JE</t>
  </si>
  <si>
    <t>Lea Dasbergschool</t>
  </si>
  <si>
    <t>22KJ</t>
  </si>
  <si>
    <t>Montessorischool Haaksbergen</t>
  </si>
  <si>
    <t>23ED</t>
  </si>
  <si>
    <t>Montessori Basisschool Doesburg</t>
  </si>
  <si>
    <t>23FG</t>
  </si>
  <si>
    <t>De Groene Ring</t>
  </si>
  <si>
    <t>23HE</t>
  </si>
  <si>
    <t>OBS Het Klokhuis</t>
  </si>
  <si>
    <t>23HF</t>
  </si>
  <si>
    <t>Basisschool de Timp Jenaplan-school</t>
  </si>
  <si>
    <t>23UU</t>
  </si>
  <si>
    <t>Brewinc College</t>
  </si>
  <si>
    <t>24CN</t>
  </si>
  <si>
    <t>Het Veer</t>
  </si>
  <si>
    <t>24MK</t>
  </si>
  <si>
    <t>OBS Toermalijn</t>
  </si>
  <si>
    <t>24ML</t>
  </si>
  <si>
    <t>De Notenbalk</t>
  </si>
  <si>
    <t>26FJ</t>
  </si>
  <si>
    <t>SSVO De Schilderspoort</t>
  </si>
  <si>
    <t>26FK</t>
  </si>
  <si>
    <t>SSVO Het Kompas</t>
  </si>
  <si>
    <t>26FR</t>
  </si>
  <si>
    <t>SSVO De Hefschroef</t>
  </si>
  <si>
    <t>26GH</t>
  </si>
  <si>
    <t>SSVO Het Veer</t>
  </si>
  <si>
    <t>26MD</t>
  </si>
  <si>
    <t>Pronova</t>
  </si>
  <si>
    <t>27JK</t>
  </si>
  <si>
    <t>Basisschool Dichterbij</t>
  </si>
  <si>
    <t>27LJ</t>
  </si>
  <si>
    <t>openbare basisschool Mozaiek</t>
  </si>
  <si>
    <t>27YE</t>
  </si>
  <si>
    <t>De Schatgraaf</t>
  </si>
  <si>
    <t>AA75</t>
  </si>
  <si>
    <t>Stichting CABO</t>
  </si>
  <si>
    <t>AC93</t>
  </si>
  <si>
    <t>Bestuursbureau POOL</t>
  </si>
  <si>
    <t>AD36</t>
  </si>
  <si>
    <t>Bestuursbureau De Liemers</t>
  </si>
  <si>
    <t xml:space="preserve">Bestuursnummer </t>
  </si>
  <si>
    <t xml:space="preserve">Formulier </t>
  </si>
  <si>
    <t>declaratie</t>
  </si>
  <si>
    <t>Dienstreizen</t>
  </si>
  <si>
    <t>Overige kosten</t>
  </si>
  <si>
    <t xml:space="preserve">Woonplaats </t>
  </si>
  <si>
    <t xml:space="preserve">Postcode </t>
  </si>
  <si>
    <t xml:space="preserve">Bankrekeningnummer </t>
  </si>
  <si>
    <t>reis</t>
  </si>
  <si>
    <t>per</t>
  </si>
  <si>
    <t>km</t>
  </si>
  <si>
    <t>reiskosten</t>
  </si>
  <si>
    <t>Angerlo</t>
  </si>
  <si>
    <t>Aalten</t>
  </si>
  <si>
    <t>Zevenaar</t>
  </si>
  <si>
    <t>Doetinchem</t>
  </si>
  <si>
    <t>Steenderen</t>
  </si>
  <si>
    <t>Vorden</t>
  </si>
  <si>
    <t>Hoevelaken</t>
  </si>
  <si>
    <t>Silvolde</t>
  </si>
  <si>
    <t>Lobith</t>
  </si>
  <si>
    <t>Keyenborg</t>
  </si>
  <si>
    <t>Zeddam</t>
  </si>
  <si>
    <t>Gaanderen</t>
  </si>
  <si>
    <t>Babberich</t>
  </si>
  <si>
    <t>Tolkamer</t>
  </si>
  <si>
    <t>Varsseveld</t>
  </si>
  <si>
    <t>Zelhem</t>
  </si>
  <si>
    <t>Borculo</t>
  </si>
  <si>
    <t>Wichmond</t>
  </si>
  <si>
    <t>Groessen</t>
  </si>
  <si>
    <t>Hengelo Gld</t>
  </si>
  <si>
    <t>Herwen</t>
  </si>
  <si>
    <t>Olburgen</t>
  </si>
  <si>
    <t>Terborg</t>
  </si>
  <si>
    <t>Haaksbergen</t>
  </si>
  <si>
    <t>Beek Gem Bergh</t>
  </si>
  <si>
    <t>Lathum</t>
  </si>
  <si>
    <t>Westendorp</t>
  </si>
  <si>
    <t>Deventer</t>
  </si>
  <si>
    <t>Aerdt</t>
  </si>
  <si>
    <t>Hoog Keppel</t>
  </si>
  <si>
    <t>Westervoort</t>
  </si>
  <si>
    <t>Wehl</t>
  </si>
  <si>
    <t>Duiven</t>
  </si>
  <si>
    <t>Stokkum</t>
  </si>
  <si>
    <t>Doesburg</t>
  </si>
  <si>
    <t>Baak</t>
  </si>
  <si>
    <t>Giesbeek</t>
  </si>
  <si>
    <t>Didam</t>
  </si>
  <si>
    <t>Gendringen</t>
  </si>
  <si>
    <t>Bredevoort</t>
  </si>
  <si>
    <t>Loo Gld</t>
  </si>
  <si>
    <t>Spyk Gld</t>
  </si>
  <si>
    <t>Drempt</t>
  </si>
  <si>
    <t>Lichtenvoorde</t>
  </si>
  <si>
    <t>Almelo</t>
  </si>
  <si>
    <t>Braamt</t>
  </si>
  <si>
    <t>Winterswyk Meddo</t>
  </si>
  <si>
    <t>Pannerden</t>
  </si>
  <si>
    <t>Dinxperlo</t>
  </si>
  <si>
    <t>Hummelo</t>
  </si>
  <si>
    <t>De Heurne</t>
  </si>
  <si>
    <t>Arnhem</t>
  </si>
  <si>
    <t>Lochem</t>
  </si>
  <si>
    <t>Laren Gld</t>
  </si>
  <si>
    <t>Barchem</t>
  </si>
  <si>
    <t>Kilder</t>
  </si>
  <si>
    <t>Azewyn</t>
  </si>
  <si>
    <t>'s-Heerenberg</t>
  </si>
  <si>
    <t>Winterswyk</t>
  </si>
  <si>
    <t>AA76</t>
  </si>
  <si>
    <t>AC81</t>
  </si>
  <si>
    <t>AD54</t>
  </si>
  <si>
    <t>Vestigingsplaats</t>
  </si>
  <si>
    <t>02NZ-loc02</t>
  </si>
  <si>
    <t>02NZ-loc01</t>
  </si>
  <si>
    <t>02NZ-loc03</t>
  </si>
  <si>
    <t>Bovenschools Management</t>
  </si>
  <si>
    <t>Metzo College</t>
  </si>
  <si>
    <t>02NZ-loc04</t>
  </si>
  <si>
    <t>OPDC Younieq</t>
  </si>
  <si>
    <t>* Voor de vergoeding van parkeerkosten of reiskosten openbaar vervoer moeten originele bewijsstukken worden bijgevoegd.</t>
  </si>
  <si>
    <t>Totaal</t>
  </si>
  <si>
    <t>Gereisd</t>
  </si>
  <si>
    <t>Aantal</t>
  </si>
  <si>
    <t>Bedrag</t>
  </si>
  <si>
    <t>Datum</t>
  </si>
  <si>
    <t>Reden</t>
  </si>
  <si>
    <t>Bestemming</t>
  </si>
  <si>
    <r>
      <t xml:space="preserve">Omschrijving overige kosten </t>
    </r>
    <r>
      <rPr>
        <b/>
        <sz val="8"/>
        <color theme="1" tint="0.34998626667073579"/>
        <rFont val="Verdana"/>
        <family val="2"/>
      </rPr>
      <t>*</t>
    </r>
  </si>
  <si>
    <t>Achternaam</t>
  </si>
  <si>
    <t>Reiskosten RvT- of GMR-leden</t>
  </si>
  <si>
    <t>Totaal te betalen aan GMR/RvT-lid</t>
  </si>
  <si>
    <t>U kunt foto's van bewijsstukken in dit document invoegen en dan als pdf versturen of het formulier printen en samen met de bewijsstukken scannen.</t>
  </si>
  <si>
    <t xml:space="preserve">Dit formulier en de bewijsstukken kunt u per email versturen naar factuur231@cabo.nl (graag versturen als pdf) </t>
  </si>
  <si>
    <t>Voorletter(s)</t>
  </si>
  <si>
    <t>Straatnaam + huisnummer</t>
  </si>
  <si>
    <t>Declaratieperiode</t>
  </si>
  <si>
    <t>Datum indienen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</si>
</sst>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&quot;€&quot;\ #,##0.00_-"/>
  </numFmts>
  <fonts count="2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Verdana"/>
      <family val="2"/>
    </font>
    <font>
      <sz val="8"/>
      <name val="Verdana"/>
      <family val="2"/>
    </font>
    <font>
      <sz val="8"/>
      <color indexed="24"/>
      <name val="Verdana"/>
      <family val="2"/>
    </font>
    <font>
      <b/>
      <sz val="8"/>
      <color indexed="24"/>
      <name val="Verdana"/>
      <family val="2"/>
    </font>
    <font>
      <sz val="8"/>
      <name val="Arial"/>
    </font>
    <font>
      <b/>
      <sz val="9"/>
      <color indexed="24"/>
      <name val="Verdana"/>
      <family val="2"/>
    </font>
    <font>
      <sz val="8"/>
      <color theme="0" tint="-0.249977111117893"/>
      <name val="Arial Rounded MT Bold"/>
      <family val="2"/>
    </font>
    <font>
      <b/>
      <sz val="7"/>
      <color theme="8" tint="-0.249977111117893"/>
      <name val="Verdana"/>
      <family val="2"/>
    </font>
    <font>
      <sz val="7"/>
      <color theme="8" tint="-0.249977111117893"/>
      <name val="Verdana"/>
      <family val="2"/>
    </font>
    <font>
      <sz val="8"/>
      <color theme="1"/>
      <name val="Verdana"/>
      <family val="2"/>
    </font>
    <font>
      <sz val="7"/>
      <color theme="8" tint="-0.249977111117893"/>
      <name val="Arial"/>
      <family val="2"/>
    </font>
    <font>
      <sz val="9"/>
      <color theme="8" tint="-0.249977111117893"/>
      <name val="Verdana"/>
      <family val="2"/>
    </font>
    <font>
      <b/>
      <sz val="8"/>
      <name val="Verdana"/>
      <family val="2"/>
    </font>
    <font>
      <sz val="8"/>
      <color theme="0" tint="-0.499984740745262"/>
      <name val="Verdana"/>
      <family val="2"/>
    </font>
    <font>
      <sz val="8"/>
      <color theme="1" tint="0.34998626667073579"/>
      <name val="Verdana"/>
      <family val="2"/>
    </font>
    <font>
      <sz val="10"/>
      <color theme="1" tint="0.34998626667073579"/>
      <name val="Arial"/>
      <family val="2"/>
    </font>
    <font>
      <b/>
      <sz val="8"/>
      <color theme="1" tint="0.34998626667073579"/>
      <name val="Verdana"/>
      <family val="2"/>
    </font>
    <font>
      <b/>
      <sz val="12"/>
      <color theme="8" tint="-0.249977111117893"/>
      <name val="Verdana"/>
      <family val="2"/>
    </font>
    <font>
      <sz val="8"/>
      <color theme="8" tint="-0.24997711111789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2" borderId="2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8" fillId="2" borderId="0" xfId="0" applyFont="1" applyFill="1" applyBorder="1"/>
    <xf numFmtId="0" fontId="3" fillId="2" borderId="0" xfId="0" applyFont="1" applyFill="1" applyBorder="1" applyAlignment="1"/>
    <xf numFmtId="0" fontId="14" fillId="2" borderId="0" xfId="0" applyFont="1" applyFill="1" applyBorder="1" applyAlignment="1" applyProtection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right" vertical="center"/>
    </xf>
    <xf numFmtId="0" fontId="14" fillId="2" borderId="0" xfId="0" applyFont="1" applyFill="1" applyBorder="1"/>
    <xf numFmtId="0" fontId="11" fillId="2" borderId="0" xfId="0" applyFont="1" applyFill="1" applyBorder="1"/>
    <xf numFmtId="0" fontId="10" fillId="2" borderId="0" xfId="0" applyFont="1" applyFill="1" applyBorder="1" applyAlignment="1">
      <alignment horizontal="right" vertical="center"/>
    </xf>
    <xf numFmtId="0" fontId="15" fillId="2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16" fillId="4" borderId="0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3" fillId="2" borderId="0" xfId="0" applyFont="1" applyFill="1"/>
    <xf numFmtId="0" fontId="4" fillId="2" borderId="3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10" fillId="2" borderId="0" xfId="0" applyFont="1" applyFill="1" applyBorder="1" applyAlignment="1" applyProtection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>
      <alignment horizontal="righ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2" fontId="4" fillId="4" borderId="4" xfId="0" applyNumberFormat="1" applyFont="1" applyFill="1" applyBorder="1" applyAlignment="1" applyProtection="1">
      <alignment vertical="center"/>
      <protection locked="0"/>
    </xf>
    <xf numFmtId="2" fontId="4" fillId="4" borderId="5" xfId="0" applyNumberFormat="1" applyFont="1" applyFill="1" applyBorder="1" applyAlignment="1" applyProtection="1">
      <alignment vertical="center"/>
      <protection locked="0"/>
    </xf>
    <xf numFmtId="2" fontId="4" fillId="4" borderId="6" xfId="0" applyNumberFormat="1" applyFont="1" applyFill="1" applyBorder="1" applyAlignment="1" applyProtection="1">
      <alignment vertical="center"/>
      <protection locked="0"/>
    </xf>
    <xf numFmtId="0" fontId="17" fillId="2" borderId="1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4" fillId="4" borderId="4" xfId="0" applyFont="1" applyFill="1" applyBorder="1" applyAlignment="1" applyProtection="1">
      <alignment horizontal="left" vertical="center"/>
      <protection locked="0"/>
    </xf>
    <xf numFmtId="0" fontId="4" fillId="4" borderId="5" xfId="0" applyFont="1" applyFill="1" applyBorder="1" applyAlignment="1" applyProtection="1">
      <alignment horizontal="left" vertical="center"/>
      <protection locked="0"/>
    </xf>
    <xf numFmtId="0" fontId="4" fillId="4" borderId="6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Border="1" applyAlignment="1">
      <alignment horizontal="right" vertical="center"/>
    </xf>
    <xf numFmtId="165" fontId="4" fillId="4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5" fontId="4" fillId="4" borderId="6" xfId="0" applyNumberFormat="1" applyFont="1" applyFill="1" applyBorder="1" applyAlignment="1">
      <alignment vertical="center"/>
    </xf>
    <xf numFmtId="165" fontId="15" fillId="4" borderId="4" xfId="0" applyNumberFormat="1" applyFont="1" applyFill="1" applyBorder="1" applyAlignment="1">
      <alignment vertical="center"/>
    </xf>
    <xf numFmtId="165" fontId="15" fillId="4" borderId="5" xfId="0" applyNumberFormat="1" applyFont="1" applyFill="1" applyBorder="1" applyAlignment="1">
      <alignment vertical="center"/>
    </xf>
    <xf numFmtId="165" fontId="15" fillId="4" borderId="6" xfId="0" applyNumberFormat="1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15" fillId="4" borderId="4" xfId="0" applyFont="1" applyFill="1" applyBorder="1" applyAlignment="1">
      <alignment vertical="center"/>
    </xf>
    <xf numFmtId="0" fontId="15" fillId="4" borderId="5" xfId="0" applyFont="1" applyFill="1" applyBorder="1" applyAlignment="1">
      <alignment vertical="center"/>
    </xf>
    <xf numFmtId="0" fontId="15" fillId="4" borderId="6" xfId="0" applyFont="1" applyFill="1" applyBorder="1" applyAlignment="1">
      <alignment vertical="center"/>
    </xf>
    <xf numFmtId="14" fontId="4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17" fillId="2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18" fillId="2" borderId="0" xfId="0" applyFont="1" applyFill="1" applyBorder="1" applyAlignment="1">
      <alignment vertical="center"/>
    </xf>
    <xf numFmtId="0" fontId="10" fillId="2" borderId="0" xfId="0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right" vertical="center"/>
    </xf>
    <xf numFmtId="22" fontId="4" fillId="3" borderId="4" xfId="0" applyNumberFormat="1" applyFont="1" applyFill="1" applyBorder="1" applyAlignment="1" applyProtection="1">
      <alignment horizontal="center" vertical="center"/>
      <protection locked="0"/>
    </xf>
    <xf numFmtId="0" fontId="12" fillId="3" borderId="4" xfId="0" applyFont="1" applyFill="1" applyBorder="1" applyAlignment="1" applyProtection="1">
      <alignment horizontal="center" vertical="center"/>
    </xf>
    <xf numFmtId="0" fontId="12" fillId="3" borderId="5" xfId="0" applyFont="1" applyFill="1" applyBorder="1" applyAlignment="1" applyProtection="1">
      <alignment horizontal="center" vertical="center"/>
    </xf>
    <xf numFmtId="0" fontId="12" fillId="3" borderId="6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 indent="1"/>
      <protection locked="0"/>
    </xf>
    <xf numFmtId="0" fontId="4" fillId="3" borderId="5" xfId="0" applyFont="1" applyFill="1" applyBorder="1" applyAlignment="1" applyProtection="1">
      <alignment horizontal="left" vertical="center" indent="1"/>
      <protection locked="0"/>
    </xf>
    <xf numFmtId="0" fontId="4" fillId="3" borderId="6" xfId="0" applyFont="1" applyFill="1" applyBorder="1" applyAlignment="1" applyProtection="1">
      <alignment horizontal="left" vertical="center" indent="1"/>
      <protection locked="0"/>
    </xf>
    <xf numFmtId="17" fontId="4" fillId="3" borderId="4" xfId="0" applyNumberFormat="1" applyFont="1" applyFill="1" applyBorder="1" applyAlignment="1" applyProtection="1">
      <alignment horizontal="left" vertical="center" indent="1"/>
      <protection locked="0"/>
    </xf>
    <xf numFmtId="0" fontId="9" fillId="2" borderId="0" xfId="0" applyFont="1" applyFill="1" applyBorder="1" applyAlignment="1">
      <alignment vertical="top" wrapText="1"/>
    </xf>
    <xf numFmtId="164" fontId="4" fillId="3" borderId="4" xfId="0" applyNumberFormat="1" applyFont="1" applyFill="1" applyBorder="1" applyAlignment="1" applyProtection="1">
      <alignment horizontal="center" vertical="center"/>
      <protection locked="0"/>
    </xf>
    <xf numFmtId="164" fontId="4" fillId="3" borderId="5" xfId="0" applyNumberFormat="1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 applyProtection="1">
      <alignment horizontal="center" vertical="center"/>
      <protection locked="0"/>
    </xf>
    <xf numFmtId="22" fontId="4" fillId="3" borderId="5" xfId="0" applyNumberFormat="1" applyFont="1" applyFill="1" applyBorder="1" applyAlignment="1" applyProtection="1">
      <alignment horizontal="center" vertical="center"/>
      <protection locked="0"/>
    </xf>
    <xf numFmtId="22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right" vertical="center"/>
    </xf>
    <xf numFmtId="0" fontId="20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D1D4F"/>
      <rgbColor rgb="00993366"/>
      <rgbColor rgb="00FFFFCC"/>
      <rgbColor rgb="00CCFFFF"/>
      <rgbColor rgb="00660066"/>
      <rgbColor rgb="00FF8080"/>
      <rgbColor rgb="000066CC"/>
      <rgbColor rgb="00CCCCFF"/>
      <rgbColor rgb="00D3C8CE"/>
      <rgbColor rgb="00F1EFF0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57573</xdr:rowOff>
    </xdr:from>
    <xdr:to>
      <xdr:col>12</xdr:col>
      <xdr:colOff>99060</xdr:colOff>
      <xdr:row>6</xdr:row>
      <xdr:rowOff>162560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6D40CF0-D3B6-43FE-A99D-D990D80AE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4313"/>
          <a:ext cx="2049780" cy="45550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42</xdr:row>
          <xdr:rowOff>45720</xdr:rowOff>
        </xdr:from>
        <xdr:to>
          <xdr:col>22</xdr:col>
          <xdr:colOff>106680</xdr:colOff>
          <xdr:row>43</xdr:row>
          <xdr:rowOff>129540</xdr:rowOff>
        </xdr:to>
        <xdr:sp macro="" textlink="">
          <xdr:nvSpPr>
            <xdr:cNvPr id="2050" name="Reset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99060</xdr:colOff>
          <xdr:row>42</xdr:row>
          <xdr:rowOff>45720</xdr:rowOff>
        </xdr:from>
        <xdr:to>
          <xdr:col>37</xdr:col>
          <xdr:colOff>53340</xdr:colOff>
          <xdr:row>43</xdr:row>
          <xdr:rowOff>129540</xdr:rowOff>
        </xdr:to>
        <xdr:sp macro="" textlink="">
          <xdr:nvSpPr>
            <xdr:cNvPr id="2051" name="Opslaan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60960</xdr:colOff>
          <xdr:row>42</xdr:row>
          <xdr:rowOff>45720</xdr:rowOff>
        </xdr:from>
        <xdr:to>
          <xdr:col>49</xdr:col>
          <xdr:colOff>38100</xdr:colOff>
          <xdr:row>43</xdr:row>
          <xdr:rowOff>129540</xdr:rowOff>
        </xdr:to>
        <xdr:sp macro="" textlink="">
          <xdr:nvSpPr>
            <xdr:cNvPr id="2052" name="Afdrukken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xdr:twoCellAnchor editAs="oneCell">
    <xdr:from>
      <xdr:col>49</xdr:col>
      <xdr:colOff>76200</xdr:colOff>
      <xdr:row>1</xdr:row>
      <xdr:rowOff>40341</xdr:rowOff>
    </xdr:from>
    <xdr:to>
      <xdr:col>60</xdr:col>
      <xdr:colOff>30480</xdr:colOff>
      <xdr:row>3</xdr:row>
      <xdr:rowOff>144780</xdr:rowOff>
    </xdr:to>
    <xdr:pic>
      <xdr:nvPicPr>
        <xdr:cNvPr id="7" name="Afbeelding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61960" y="101301"/>
          <a:ext cx="1821180" cy="454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eclaratieformulier">
    <pageSetUpPr autoPageBreaks="0"/>
  </sheetPr>
  <dimension ref="A1:BJ69"/>
  <sheetViews>
    <sheetView showGridLines="0" showRowColHeaders="0" showZeros="0" tabSelected="1" showOutlineSymbols="0" zoomScaleNormal="100" workbookViewId="0">
      <selection activeCell="BQ12" sqref="BQ12"/>
    </sheetView>
  </sheetViews>
  <sheetFormatPr defaultColWidth="2.6640625" defaultRowHeight="14.25" customHeight="1" x14ac:dyDescent="0.2"/>
  <cols>
    <col min="1" max="1" width="0.88671875" style="4" customWidth="1"/>
    <col min="2" max="5" width="2.6640625" style="4" customWidth="1"/>
    <col min="6" max="6" width="0.88671875" style="4" customWidth="1"/>
    <col min="7" max="15" width="2.6640625" style="4" customWidth="1"/>
    <col min="16" max="16" width="0.88671875" style="4" customWidth="1"/>
    <col min="17" max="25" width="2.6640625" style="4" customWidth="1"/>
    <col min="26" max="26" width="0.88671875" style="4" customWidth="1"/>
    <col min="27" max="28" width="2.6640625" style="4" customWidth="1"/>
    <col min="29" max="29" width="0.88671875" style="4" customWidth="1"/>
    <col min="30" max="30" width="2.6640625" style="4" customWidth="1"/>
    <col min="31" max="31" width="0.88671875" style="4" customWidth="1"/>
    <col min="32" max="34" width="2.6640625" style="4" customWidth="1"/>
    <col min="35" max="35" width="0.88671875" style="4" customWidth="1"/>
    <col min="36" max="39" width="2.6640625" style="4" customWidth="1"/>
    <col min="40" max="40" width="0.88671875" style="4" customWidth="1"/>
    <col min="41" max="51" width="2.6640625" style="4" customWidth="1"/>
    <col min="52" max="52" width="2.33203125" style="4" customWidth="1"/>
    <col min="53" max="55" width="2.6640625" style="4" customWidth="1"/>
    <col min="56" max="56" width="0.88671875" style="4" customWidth="1"/>
    <col min="57" max="60" width="2.6640625" style="4" customWidth="1"/>
    <col min="61" max="61" width="0.88671875" style="4" customWidth="1"/>
    <col min="62" max="16384" width="2.6640625" style="4"/>
  </cols>
  <sheetData>
    <row r="1" spans="1:62" s="5" customFormat="1" ht="5.25" customHeight="1" x14ac:dyDescent="0.2">
      <c r="A1" s="10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31"/>
    </row>
    <row r="2" spans="1:62" s="5" customFormat="1" ht="14.2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71" t="s">
        <v>353</v>
      </c>
      <c r="K2" s="71"/>
      <c r="L2" s="71"/>
      <c r="M2" s="71"/>
      <c r="N2" s="71"/>
      <c r="O2" s="71"/>
      <c r="P2" s="71"/>
      <c r="Q2" s="88"/>
      <c r="R2" s="83">
        <v>23128</v>
      </c>
      <c r="S2" s="84"/>
      <c r="T2" s="84"/>
      <c r="U2" s="84"/>
      <c r="V2" s="84"/>
      <c r="W2" s="84"/>
      <c r="X2" s="84"/>
      <c r="Y2" s="84"/>
      <c r="Z2" s="84"/>
      <c r="AA2" s="84"/>
      <c r="AB2" s="85"/>
      <c r="AC2" s="10"/>
      <c r="AD2" s="72" t="s">
        <v>444</v>
      </c>
      <c r="AE2" s="73"/>
      <c r="AF2" s="73"/>
      <c r="AG2" s="73"/>
      <c r="AH2" s="73"/>
      <c r="AI2" s="73"/>
      <c r="AJ2" s="73"/>
      <c r="AK2" s="73"/>
      <c r="AL2" s="73"/>
      <c r="AM2" s="73"/>
      <c r="AN2" s="78"/>
      <c r="AO2" s="79"/>
      <c r="AP2" s="79"/>
      <c r="AQ2" s="79"/>
      <c r="AR2" s="79"/>
      <c r="AS2" s="79"/>
      <c r="AT2" s="79"/>
      <c r="AU2" s="79"/>
      <c r="AV2" s="79"/>
      <c r="AW2" s="80"/>
      <c r="AX2" s="16"/>
      <c r="AY2" s="72"/>
      <c r="AZ2" s="72"/>
      <c r="BA2" s="72"/>
      <c r="BB2" s="72"/>
      <c r="BC2" s="72"/>
      <c r="BD2" s="72"/>
      <c r="BE2" s="72"/>
      <c r="BF2" s="10"/>
      <c r="BG2" s="10"/>
      <c r="BH2" s="10"/>
      <c r="BI2" s="10"/>
      <c r="BJ2" s="10"/>
    </row>
    <row r="3" spans="1:62" s="5" customFormat="1" ht="14.2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34"/>
      <c r="K3" s="34"/>
      <c r="L3" s="35"/>
      <c r="M3" s="35"/>
      <c r="N3" s="35"/>
      <c r="O3" s="35"/>
      <c r="P3" s="35"/>
      <c r="Q3" s="39" t="s">
        <v>451</v>
      </c>
      <c r="R3" s="36"/>
      <c r="S3" s="37"/>
      <c r="T3" s="37"/>
      <c r="U3" s="37"/>
      <c r="V3" s="37"/>
      <c r="W3" s="37"/>
      <c r="X3" s="37"/>
      <c r="Y3" s="37"/>
      <c r="Z3" s="37"/>
      <c r="AA3" s="37"/>
      <c r="AB3" s="38"/>
      <c r="AC3" s="10"/>
      <c r="AD3" s="72" t="s">
        <v>449</v>
      </c>
      <c r="AE3" s="73"/>
      <c r="AF3" s="73"/>
      <c r="AG3" s="73"/>
      <c r="AH3" s="73"/>
      <c r="AI3" s="73"/>
      <c r="AJ3" s="73"/>
      <c r="AK3" s="73"/>
      <c r="AL3" s="73"/>
      <c r="AM3" s="73"/>
      <c r="AN3" s="78"/>
      <c r="AO3" s="79"/>
      <c r="AP3" s="79"/>
      <c r="AQ3" s="79"/>
      <c r="AR3" s="79"/>
      <c r="AS3" s="79"/>
      <c r="AT3" s="79"/>
      <c r="AU3" s="79"/>
      <c r="AV3" s="79"/>
      <c r="AW3" s="80"/>
      <c r="AX3" s="17"/>
      <c r="AY3" s="17"/>
      <c r="AZ3" s="18"/>
      <c r="BA3" s="18"/>
      <c r="BB3" s="18"/>
      <c r="BC3" s="18"/>
      <c r="BD3" s="18"/>
      <c r="BE3" s="18"/>
      <c r="BF3" s="10"/>
      <c r="BG3" s="10"/>
      <c r="BH3" s="10"/>
      <c r="BI3" s="10"/>
      <c r="BJ3" s="10"/>
    </row>
    <row r="4" spans="1:62" s="5" customFormat="1" ht="14.25" customHeight="1" x14ac:dyDescent="0.2">
      <c r="A4" s="10"/>
      <c r="B4" s="82"/>
      <c r="C4" s="82"/>
      <c r="D4" s="82"/>
      <c r="E4" s="82"/>
      <c r="F4" s="82"/>
      <c r="G4" s="82"/>
      <c r="H4" s="82"/>
      <c r="I4" s="82"/>
      <c r="J4" s="71" t="s">
        <v>452</v>
      </c>
      <c r="K4" s="71"/>
      <c r="L4" s="71"/>
      <c r="M4" s="71"/>
      <c r="N4" s="71"/>
      <c r="O4" s="71"/>
      <c r="P4" s="71"/>
      <c r="Q4" s="88"/>
      <c r="R4" s="74"/>
      <c r="S4" s="86"/>
      <c r="T4" s="86"/>
      <c r="U4" s="86"/>
      <c r="V4" s="86"/>
      <c r="W4" s="86"/>
      <c r="X4" s="86"/>
      <c r="Y4" s="86"/>
      <c r="Z4" s="86"/>
      <c r="AA4" s="86"/>
      <c r="AB4" s="87"/>
      <c r="AC4" s="10"/>
      <c r="AD4" s="72" t="s">
        <v>450</v>
      </c>
      <c r="AE4" s="73"/>
      <c r="AF4" s="73"/>
      <c r="AG4" s="73"/>
      <c r="AH4" s="73"/>
      <c r="AI4" s="73"/>
      <c r="AJ4" s="73"/>
      <c r="AK4" s="73"/>
      <c r="AL4" s="73"/>
      <c r="AM4" s="73"/>
      <c r="AN4" s="78"/>
      <c r="AO4" s="79"/>
      <c r="AP4" s="79"/>
      <c r="AQ4" s="79"/>
      <c r="AR4" s="79"/>
      <c r="AS4" s="79"/>
      <c r="AT4" s="79"/>
      <c r="AU4" s="79"/>
      <c r="AV4" s="79"/>
      <c r="AW4" s="80"/>
      <c r="AX4" s="19"/>
      <c r="AY4" s="20"/>
      <c r="AZ4" s="20"/>
      <c r="BA4" s="20"/>
      <c r="BB4" s="20"/>
      <c r="BC4" s="20"/>
      <c r="BD4" s="20"/>
      <c r="BE4" s="21"/>
      <c r="BF4" s="10"/>
      <c r="BG4" s="10"/>
      <c r="BH4" s="10"/>
      <c r="BI4" s="10"/>
      <c r="BJ4" s="10"/>
    </row>
    <row r="5" spans="1:62" s="5" customFormat="1" ht="14.25" customHeight="1" x14ac:dyDescent="0.2">
      <c r="A5" s="10"/>
      <c r="B5" s="82"/>
      <c r="C5" s="82"/>
      <c r="D5" s="82"/>
      <c r="E5" s="82"/>
      <c r="F5" s="82"/>
      <c r="G5" s="82"/>
      <c r="H5" s="82"/>
      <c r="I5" s="82"/>
      <c r="J5" s="71" t="s">
        <v>354</v>
      </c>
      <c r="K5" s="71"/>
      <c r="L5" s="71"/>
      <c r="M5" s="71"/>
      <c r="N5" s="71"/>
      <c r="O5" s="71"/>
      <c r="P5" s="71"/>
      <c r="Q5" s="88"/>
      <c r="R5" s="75" t="s">
        <v>445</v>
      </c>
      <c r="S5" s="76"/>
      <c r="T5" s="76"/>
      <c r="U5" s="76"/>
      <c r="V5" s="76"/>
      <c r="W5" s="76"/>
      <c r="X5" s="76"/>
      <c r="Y5" s="76"/>
      <c r="Z5" s="76"/>
      <c r="AA5" s="76"/>
      <c r="AB5" s="77"/>
      <c r="AC5" s="10"/>
      <c r="AD5" s="72" t="s">
        <v>359</v>
      </c>
      <c r="AE5" s="73"/>
      <c r="AF5" s="73"/>
      <c r="AG5" s="73"/>
      <c r="AH5" s="73"/>
      <c r="AI5" s="73"/>
      <c r="AJ5" s="73"/>
      <c r="AK5" s="73"/>
      <c r="AL5" s="73"/>
      <c r="AM5" s="73"/>
      <c r="AN5" s="78"/>
      <c r="AO5" s="79"/>
      <c r="AP5" s="79"/>
      <c r="AQ5" s="79"/>
      <c r="AR5" s="79"/>
      <c r="AS5" s="79"/>
      <c r="AT5" s="79"/>
      <c r="AU5" s="79"/>
      <c r="AV5" s="79"/>
      <c r="AW5" s="8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31"/>
    </row>
    <row r="6" spans="1:62" s="5" customFormat="1" ht="14.25" customHeight="1" x14ac:dyDescent="0.2">
      <c r="A6" s="10"/>
      <c r="B6" s="82"/>
      <c r="C6" s="82"/>
      <c r="D6" s="82"/>
      <c r="E6" s="82"/>
      <c r="F6" s="82"/>
      <c r="G6" s="82"/>
      <c r="H6" s="82"/>
      <c r="I6" s="82"/>
      <c r="AC6" s="10"/>
      <c r="AD6" s="72" t="s">
        <v>358</v>
      </c>
      <c r="AE6" s="73"/>
      <c r="AF6" s="73"/>
      <c r="AG6" s="73"/>
      <c r="AH6" s="73"/>
      <c r="AI6" s="73"/>
      <c r="AJ6" s="73"/>
      <c r="AK6" s="73"/>
      <c r="AL6" s="73"/>
      <c r="AM6" s="73"/>
      <c r="AN6" s="78"/>
      <c r="AO6" s="79"/>
      <c r="AP6" s="79"/>
      <c r="AQ6" s="79"/>
      <c r="AR6" s="79"/>
      <c r="AS6" s="79"/>
      <c r="AT6" s="79"/>
      <c r="AU6" s="79"/>
      <c r="AV6" s="79"/>
      <c r="AW6" s="8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31"/>
    </row>
    <row r="7" spans="1:62" s="5" customFormat="1" ht="14.2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AC7" s="10"/>
      <c r="AD7" s="72" t="s">
        <v>360</v>
      </c>
      <c r="AE7" s="73"/>
      <c r="AF7" s="73"/>
      <c r="AG7" s="73"/>
      <c r="AH7" s="73"/>
      <c r="AI7" s="73"/>
      <c r="AJ7" s="73"/>
      <c r="AK7" s="73"/>
      <c r="AL7" s="73"/>
      <c r="AM7" s="73"/>
      <c r="AN7" s="81"/>
      <c r="AO7" s="79"/>
      <c r="AP7" s="79"/>
      <c r="AQ7" s="79"/>
      <c r="AR7" s="79"/>
      <c r="AS7" s="79"/>
      <c r="AT7" s="79"/>
      <c r="AU7" s="79"/>
      <c r="AV7" s="79"/>
      <c r="AW7" s="8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31"/>
    </row>
    <row r="8" spans="1:62" s="5" customFormat="1" ht="6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68"/>
      <c r="K8" s="68"/>
      <c r="L8" s="69"/>
      <c r="M8" s="69"/>
      <c r="N8" s="69"/>
      <c r="O8" s="69"/>
      <c r="P8" s="69"/>
      <c r="Q8" s="69"/>
      <c r="R8" s="12"/>
      <c r="S8" s="13"/>
      <c r="T8" s="13"/>
      <c r="U8" s="13"/>
      <c r="V8" s="13"/>
      <c r="W8" s="13"/>
      <c r="X8" s="13"/>
      <c r="Y8" s="13"/>
      <c r="Z8" s="13"/>
      <c r="AA8" s="13"/>
      <c r="AB8" s="13"/>
      <c r="AC8" s="10"/>
      <c r="AD8" s="14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31"/>
    </row>
    <row r="9" spans="1:62" s="5" customFormat="1" ht="3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31"/>
    </row>
    <row r="10" spans="1:62" ht="14.25" customHeight="1" x14ac:dyDescent="0.2">
      <c r="A10" s="30"/>
      <c r="B10" s="40" t="s">
        <v>356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2"/>
      <c r="AN10" s="11"/>
      <c r="AO10" s="40" t="s">
        <v>357</v>
      </c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2"/>
      <c r="BI10" s="30"/>
      <c r="BJ10" s="25"/>
    </row>
    <row r="11" spans="1:62" ht="14.25" customHeight="1" x14ac:dyDescent="0.2">
      <c r="A11" s="30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47" t="s">
        <v>439</v>
      </c>
      <c r="AK11" s="47"/>
      <c r="AL11" s="47"/>
      <c r="AM11" s="67"/>
      <c r="AN11" s="9"/>
      <c r="AO11" s="28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47" t="s">
        <v>439</v>
      </c>
      <c r="BF11" s="47"/>
      <c r="BG11" s="47"/>
      <c r="BH11" s="67"/>
      <c r="BI11" s="30"/>
      <c r="BJ11" s="25"/>
    </row>
    <row r="12" spans="1:62" ht="14.25" customHeight="1" x14ac:dyDescent="0.2">
      <c r="A12" s="30"/>
      <c r="B12" s="46" t="s">
        <v>440</v>
      </c>
      <c r="C12" s="70"/>
      <c r="D12" s="70"/>
      <c r="E12" s="70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47" t="s">
        <v>437</v>
      </c>
      <c r="AB12" s="47"/>
      <c r="AC12" s="47"/>
      <c r="AD12" s="47"/>
      <c r="AE12" s="29"/>
      <c r="AF12" s="47" t="s">
        <v>438</v>
      </c>
      <c r="AG12" s="47"/>
      <c r="AH12" s="47"/>
      <c r="AI12" s="29"/>
      <c r="AJ12" s="47" t="s">
        <v>355</v>
      </c>
      <c r="AK12" s="47"/>
      <c r="AL12" s="47"/>
      <c r="AM12" s="67"/>
      <c r="AN12" s="9"/>
      <c r="AO12" s="28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47" t="s">
        <v>355</v>
      </c>
      <c r="BF12" s="47"/>
      <c r="BG12" s="47"/>
      <c r="BH12" s="67"/>
      <c r="BI12" s="30"/>
      <c r="BJ12" s="25"/>
    </row>
    <row r="13" spans="1:62" ht="14.25" customHeight="1" x14ac:dyDescent="0.2">
      <c r="A13" s="30"/>
      <c r="B13" s="46" t="s">
        <v>361</v>
      </c>
      <c r="C13" s="70"/>
      <c r="D13" s="70"/>
      <c r="E13" s="70"/>
      <c r="F13" s="29"/>
      <c r="G13" s="47" t="s">
        <v>442</v>
      </c>
      <c r="H13" s="47"/>
      <c r="I13" s="47"/>
      <c r="J13" s="47"/>
      <c r="K13" s="47"/>
      <c r="L13" s="47"/>
      <c r="M13" s="47"/>
      <c r="N13" s="47"/>
      <c r="O13" s="47"/>
      <c r="P13" s="29"/>
      <c r="Q13" s="47" t="s">
        <v>441</v>
      </c>
      <c r="R13" s="47"/>
      <c r="S13" s="47"/>
      <c r="T13" s="47"/>
      <c r="U13" s="47"/>
      <c r="V13" s="47"/>
      <c r="W13" s="47"/>
      <c r="X13" s="47"/>
      <c r="Y13" s="47"/>
      <c r="Z13" s="29"/>
      <c r="AA13" s="47" t="s">
        <v>362</v>
      </c>
      <c r="AB13" s="47"/>
      <c r="AC13" s="47"/>
      <c r="AD13" s="47"/>
      <c r="AE13" s="29"/>
      <c r="AF13" s="47" t="s">
        <v>363</v>
      </c>
      <c r="AG13" s="47"/>
      <c r="AH13" s="47"/>
      <c r="AI13" s="29"/>
      <c r="AJ13" s="47" t="s">
        <v>364</v>
      </c>
      <c r="AK13" s="47"/>
      <c r="AL13" s="47"/>
      <c r="AM13" s="67"/>
      <c r="AN13" s="9"/>
      <c r="AO13" s="46" t="s">
        <v>443</v>
      </c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29"/>
      <c r="BE13" s="47" t="s">
        <v>364</v>
      </c>
      <c r="BF13" s="47"/>
      <c r="BG13" s="47"/>
      <c r="BH13" s="67"/>
      <c r="BI13" s="30"/>
      <c r="BJ13" s="25"/>
    </row>
    <row r="14" spans="1:62" ht="14.25" customHeight="1" x14ac:dyDescent="0.2">
      <c r="A14" s="30"/>
      <c r="B14" s="65"/>
      <c r="C14" s="60"/>
      <c r="D14" s="60"/>
      <c r="E14" s="66"/>
      <c r="F14" s="8"/>
      <c r="G14" s="48"/>
      <c r="H14" s="49"/>
      <c r="I14" s="49"/>
      <c r="J14" s="49"/>
      <c r="K14" s="49"/>
      <c r="L14" s="49"/>
      <c r="M14" s="49"/>
      <c r="N14" s="49"/>
      <c r="O14" s="50"/>
      <c r="P14" s="8"/>
      <c r="Q14" s="48"/>
      <c r="R14" s="49"/>
      <c r="S14" s="49"/>
      <c r="T14" s="49"/>
      <c r="U14" s="49"/>
      <c r="V14" s="49"/>
      <c r="W14" s="49"/>
      <c r="X14" s="49"/>
      <c r="Y14" s="50"/>
      <c r="Z14" s="8"/>
      <c r="AA14" s="59"/>
      <c r="AB14" s="60"/>
      <c r="AC14" s="60"/>
      <c r="AD14" s="61"/>
      <c r="AE14" s="8"/>
      <c r="AF14" s="59"/>
      <c r="AG14" s="60"/>
      <c r="AH14" s="61"/>
      <c r="AI14" s="8"/>
      <c r="AJ14" s="52" t="str">
        <f>IF(AF14="","",SUM(AF14*0.28))</f>
        <v/>
      </c>
      <c r="AK14" s="53"/>
      <c r="AL14" s="53"/>
      <c r="AM14" s="54"/>
      <c r="AN14" s="8"/>
      <c r="AO14" s="48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50"/>
      <c r="BD14" s="8"/>
      <c r="BE14" s="43"/>
      <c r="BF14" s="44"/>
      <c r="BG14" s="44"/>
      <c r="BH14" s="45"/>
      <c r="BI14" s="8"/>
      <c r="BJ14" s="26"/>
    </row>
    <row r="15" spans="1:62" ht="3" customHeight="1" x14ac:dyDescent="0.2">
      <c r="A15" s="3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26"/>
    </row>
    <row r="16" spans="1:62" ht="14.25" customHeight="1" x14ac:dyDescent="0.2">
      <c r="A16" s="30"/>
      <c r="B16" s="65"/>
      <c r="C16" s="60"/>
      <c r="D16" s="60"/>
      <c r="E16" s="66"/>
      <c r="F16" s="8"/>
      <c r="G16" s="48"/>
      <c r="H16" s="49"/>
      <c r="I16" s="49"/>
      <c r="J16" s="49"/>
      <c r="K16" s="49"/>
      <c r="L16" s="49"/>
      <c r="M16" s="49"/>
      <c r="N16" s="49"/>
      <c r="O16" s="50"/>
      <c r="P16" s="8"/>
      <c r="Q16" s="48"/>
      <c r="R16" s="49"/>
      <c r="S16" s="49"/>
      <c r="T16" s="49"/>
      <c r="U16" s="49"/>
      <c r="V16" s="49"/>
      <c r="W16" s="49"/>
      <c r="X16" s="49"/>
      <c r="Y16" s="50"/>
      <c r="Z16" s="8"/>
      <c r="AA16" s="59"/>
      <c r="AB16" s="60"/>
      <c r="AC16" s="60"/>
      <c r="AD16" s="61"/>
      <c r="AE16" s="8"/>
      <c r="AF16" s="59"/>
      <c r="AG16" s="60"/>
      <c r="AH16" s="61"/>
      <c r="AI16" s="8"/>
      <c r="AJ16" s="52" t="str">
        <f>IF(AF16="","",SUM(AF16*0.28))</f>
        <v/>
      </c>
      <c r="AK16" s="53"/>
      <c r="AL16" s="53"/>
      <c r="AM16" s="54"/>
      <c r="AN16" s="8"/>
      <c r="AO16" s="48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50"/>
      <c r="BD16" s="8"/>
      <c r="BE16" s="43"/>
      <c r="BF16" s="44"/>
      <c r="BG16" s="44"/>
      <c r="BH16" s="45"/>
      <c r="BI16" s="8"/>
      <c r="BJ16" s="26"/>
    </row>
    <row r="17" spans="1:62" ht="3" customHeight="1" x14ac:dyDescent="0.2">
      <c r="A17" s="3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26"/>
    </row>
    <row r="18" spans="1:62" ht="14.25" customHeight="1" x14ac:dyDescent="0.2">
      <c r="A18" s="30"/>
      <c r="B18" s="65"/>
      <c r="C18" s="60"/>
      <c r="D18" s="60"/>
      <c r="E18" s="66"/>
      <c r="F18" s="8"/>
      <c r="G18" s="48"/>
      <c r="H18" s="49"/>
      <c r="I18" s="49"/>
      <c r="J18" s="49"/>
      <c r="K18" s="49"/>
      <c r="L18" s="49"/>
      <c r="M18" s="49"/>
      <c r="N18" s="49"/>
      <c r="O18" s="50"/>
      <c r="P18" s="8"/>
      <c r="Q18" s="48"/>
      <c r="R18" s="49"/>
      <c r="S18" s="49"/>
      <c r="T18" s="49"/>
      <c r="U18" s="49"/>
      <c r="V18" s="49"/>
      <c r="W18" s="49"/>
      <c r="X18" s="49"/>
      <c r="Y18" s="50"/>
      <c r="Z18" s="8"/>
      <c r="AA18" s="59"/>
      <c r="AB18" s="60"/>
      <c r="AC18" s="60"/>
      <c r="AD18" s="61"/>
      <c r="AE18" s="8"/>
      <c r="AF18" s="59"/>
      <c r="AG18" s="60"/>
      <c r="AH18" s="61"/>
      <c r="AI18" s="8"/>
      <c r="AJ18" s="52" t="str">
        <f>IF(AF18="","",SUM(AF18*0.28))</f>
        <v/>
      </c>
      <c r="AK18" s="53"/>
      <c r="AL18" s="53"/>
      <c r="AM18" s="54"/>
      <c r="AN18" s="8"/>
      <c r="AO18" s="48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50"/>
      <c r="BD18" s="8"/>
      <c r="BE18" s="43"/>
      <c r="BF18" s="44"/>
      <c r="BG18" s="44"/>
      <c r="BH18" s="45"/>
      <c r="BI18" s="8"/>
      <c r="BJ18" s="26"/>
    </row>
    <row r="19" spans="1:62" ht="3" customHeight="1" x14ac:dyDescent="0.2">
      <c r="A19" s="3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26"/>
    </row>
    <row r="20" spans="1:62" ht="14.25" customHeight="1" x14ac:dyDescent="0.2">
      <c r="A20" s="30"/>
      <c r="B20" s="65"/>
      <c r="C20" s="60"/>
      <c r="D20" s="60"/>
      <c r="E20" s="66"/>
      <c r="F20" s="8"/>
      <c r="G20" s="48"/>
      <c r="H20" s="49"/>
      <c r="I20" s="49"/>
      <c r="J20" s="49"/>
      <c r="K20" s="49"/>
      <c r="L20" s="49"/>
      <c r="M20" s="49"/>
      <c r="N20" s="49"/>
      <c r="O20" s="50"/>
      <c r="P20" s="8"/>
      <c r="Q20" s="48"/>
      <c r="R20" s="49"/>
      <c r="S20" s="49"/>
      <c r="T20" s="49"/>
      <c r="U20" s="49"/>
      <c r="V20" s="49"/>
      <c r="W20" s="49"/>
      <c r="X20" s="49"/>
      <c r="Y20" s="50"/>
      <c r="Z20" s="8"/>
      <c r="AA20" s="59"/>
      <c r="AB20" s="60"/>
      <c r="AC20" s="60"/>
      <c r="AD20" s="61"/>
      <c r="AE20" s="8"/>
      <c r="AF20" s="59"/>
      <c r="AG20" s="60"/>
      <c r="AH20" s="61"/>
      <c r="AI20" s="8"/>
      <c r="AJ20" s="52" t="str">
        <f>IF(AF20="","",SUM(AF20*0.28))</f>
        <v/>
      </c>
      <c r="AK20" s="53"/>
      <c r="AL20" s="53"/>
      <c r="AM20" s="54"/>
      <c r="AN20" s="8"/>
      <c r="AO20" s="48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50"/>
      <c r="BD20" s="8"/>
      <c r="BE20" s="43"/>
      <c r="BF20" s="44"/>
      <c r="BG20" s="44"/>
      <c r="BH20" s="45"/>
      <c r="BI20" s="8"/>
      <c r="BJ20" s="26"/>
    </row>
    <row r="21" spans="1:62" ht="3" customHeight="1" x14ac:dyDescent="0.2">
      <c r="A21" s="3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26"/>
    </row>
    <row r="22" spans="1:62" ht="14.25" customHeight="1" x14ac:dyDescent="0.2">
      <c r="A22" s="30"/>
      <c r="B22" s="65"/>
      <c r="C22" s="60"/>
      <c r="D22" s="60"/>
      <c r="E22" s="66"/>
      <c r="F22" s="8"/>
      <c r="G22" s="48"/>
      <c r="H22" s="49"/>
      <c r="I22" s="49"/>
      <c r="J22" s="49"/>
      <c r="K22" s="49"/>
      <c r="L22" s="49"/>
      <c r="M22" s="49"/>
      <c r="N22" s="49"/>
      <c r="O22" s="50"/>
      <c r="P22" s="8"/>
      <c r="Q22" s="48"/>
      <c r="R22" s="49"/>
      <c r="S22" s="49"/>
      <c r="T22" s="49"/>
      <c r="U22" s="49"/>
      <c r="V22" s="49"/>
      <c r="W22" s="49"/>
      <c r="X22" s="49"/>
      <c r="Y22" s="50"/>
      <c r="Z22" s="8"/>
      <c r="AA22" s="59"/>
      <c r="AB22" s="60"/>
      <c r="AC22" s="60"/>
      <c r="AD22" s="61"/>
      <c r="AE22" s="8"/>
      <c r="AF22" s="59"/>
      <c r="AG22" s="60"/>
      <c r="AH22" s="61"/>
      <c r="AI22" s="8"/>
      <c r="AJ22" s="52" t="str">
        <f>IF(AF22="","",SUM(AF22*0.28))</f>
        <v/>
      </c>
      <c r="AK22" s="53"/>
      <c r="AL22" s="53"/>
      <c r="AM22" s="54"/>
      <c r="AN22" s="8"/>
      <c r="AO22" s="48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50"/>
      <c r="BD22" s="8"/>
      <c r="BE22" s="43"/>
      <c r="BF22" s="44"/>
      <c r="BG22" s="44"/>
      <c r="BH22" s="45"/>
      <c r="BI22" s="8"/>
      <c r="BJ22" s="26"/>
    </row>
    <row r="23" spans="1:62" ht="3" customHeight="1" x14ac:dyDescent="0.2">
      <c r="A23" s="3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26"/>
    </row>
    <row r="24" spans="1:62" ht="14.25" customHeight="1" x14ac:dyDescent="0.2">
      <c r="A24" s="30"/>
      <c r="B24" s="65"/>
      <c r="C24" s="60"/>
      <c r="D24" s="60"/>
      <c r="E24" s="66"/>
      <c r="F24" s="8"/>
      <c r="G24" s="48"/>
      <c r="H24" s="49"/>
      <c r="I24" s="49"/>
      <c r="J24" s="49"/>
      <c r="K24" s="49"/>
      <c r="L24" s="49"/>
      <c r="M24" s="49"/>
      <c r="N24" s="49"/>
      <c r="O24" s="50"/>
      <c r="P24" s="8"/>
      <c r="Q24" s="48"/>
      <c r="R24" s="49"/>
      <c r="S24" s="49"/>
      <c r="T24" s="49"/>
      <c r="U24" s="49"/>
      <c r="V24" s="49"/>
      <c r="W24" s="49"/>
      <c r="X24" s="49"/>
      <c r="Y24" s="50"/>
      <c r="Z24" s="8"/>
      <c r="AA24" s="59"/>
      <c r="AB24" s="60"/>
      <c r="AC24" s="60"/>
      <c r="AD24" s="61"/>
      <c r="AE24" s="8"/>
      <c r="AF24" s="59"/>
      <c r="AG24" s="60"/>
      <c r="AH24" s="61"/>
      <c r="AI24" s="8"/>
      <c r="AJ24" s="52" t="str">
        <f>IF(AF24="","",SUM(AF24*0.28))</f>
        <v/>
      </c>
      <c r="AK24" s="53"/>
      <c r="AL24" s="53"/>
      <c r="AM24" s="54"/>
      <c r="AN24" s="8"/>
      <c r="AO24" s="48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50"/>
      <c r="BD24" s="8"/>
      <c r="BE24" s="43"/>
      <c r="BF24" s="44"/>
      <c r="BG24" s="44"/>
      <c r="BH24" s="45"/>
      <c r="BI24" s="8"/>
      <c r="BJ24" s="26"/>
    </row>
    <row r="25" spans="1:62" ht="3" customHeight="1" x14ac:dyDescent="0.2">
      <c r="A25" s="3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26"/>
    </row>
    <row r="26" spans="1:62" ht="14.25" customHeight="1" x14ac:dyDescent="0.2">
      <c r="A26" s="30"/>
      <c r="B26" s="65"/>
      <c r="C26" s="60"/>
      <c r="D26" s="60"/>
      <c r="E26" s="66"/>
      <c r="F26" s="8"/>
      <c r="G26" s="48"/>
      <c r="H26" s="49"/>
      <c r="I26" s="49"/>
      <c r="J26" s="49"/>
      <c r="K26" s="49"/>
      <c r="L26" s="49"/>
      <c r="M26" s="49"/>
      <c r="N26" s="49"/>
      <c r="O26" s="50"/>
      <c r="P26" s="8"/>
      <c r="Q26" s="48"/>
      <c r="R26" s="49"/>
      <c r="S26" s="49"/>
      <c r="T26" s="49"/>
      <c r="U26" s="49"/>
      <c r="V26" s="49"/>
      <c r="W26" s="49"/>
      <c r="X26" s="49"/>
      <c r="Y26" s="50"/>
      <c r="Z26" s="8"/>
      <c r="AA26" s="59"/>
      <c r="AB26" s="60"/>
      <c r="AC26" s="60"/>
      <c r="AD26" s="61"/>
      <c r="AE26" s="8"/>
      <c r="AF26" s="59"/>
      <c r="AG26" s="60"/>
      <c r="AH26" s="61"/>
      <c r="AI26" s="8"/>
      <c r="AJ26" s="52" t="str">
        <f>IF(AF26="","",SUM(AF26*0.28))</f>
        <v/>
      </c>
      <c r="AK26" s="53"/>
      <c r="AL26" s="53"/>
      <c r="AM26" s="54"/>
      <c r="AN26" s="8"/>
      <c r="AO26" s="48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50"/>
      <c r="BD26" s="8"/>
      <c r="BE26" s="43"/>
      <c r="BF26" s="44"/>
      <c r="BG26" s="44"/>
      <c r="BH26" s="45"/>
      <c r="BI26" s="8"/>
      <c r="BJ26" s="26"/>
    </row>
    <row r="27" spans="1:62" ht="3" customHeight="1" x14ac:dyDescent="0.2">
      <c r="A27" s="3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26"/>
    </row>
    <row r="28" spans="1:62" ht="14.25" customHeight="1" x14ac:dyDescent="0.2">
      <c r="A28" s="30"/>
      <c r="B28" s="65"/>
      <c r="C28" s="60"/>
      <c r="D28" s="60"/>
      <c r="E28" s="66"/>
      <c r="F28" s="8"/>
      <c r="G28" s="48"/>
      <c r="H28" s="49"/>
      <c r="I28" s="49"/>
      <c r="J28" s="49"/>
      <c r="K28" s="49"/>
      <c r="L28" s="49"/>
      <c r="M28" s="49"/>
      <c r="N28" s="49"/>
      <c r="O28" s="50"/>
      <c r="P28" s="8"/>
      <c r="Q28" s="48"/>
      <c r="R28" s="49"/>
      <c r="S28" s="49"/>
      <c r="T28" s="49"/>
      <c r="U28" s="49"/>
      <c r="V28" s="49"/>
      <c r="W28" s="49"/>
      <c r="X28" s="49"/>
      <c r="Y28" s="50"/>
      <c r="Z28" s="8"/>
      <c r="AA28" s="59"/>
      <c r="AB28" s="60"/>
      <c r="AC28" s="60"/>
      <c r="AD28" s="61"/>
      <c r="AE28" s="8"/>
      <c r="AF28" s="59"/>
      <c r="AG28" s="60"/>
      <c r="AH28" s="61"/>
      <c r="AI28" s="8"/>
      <c r="AJ28" s="52" t="str">
        <f>IF(AF28="","",SUM(AF28*0.28))</f>
        <v/>
      </c>
      <c r="AK28" s="53"/>
      <c r="AL28" s="53"/>
      <c r="AM28" s="54"/>
      <c r="AN28" s="8"/>
      <c r="AO28" s="48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50"/>
      <c r="BD28" s="8"/>
      <c r="BE28" s="43"/>
      <c r="BF28" s="44"/>
      <c r="BG28" s="44"/>
      <c r="BH28" s="45"/>
      <c r="BI28" s="8"/>
      <c r="BJ28" s="26"/>
    </row>
    <row r="29" spans="1:62" ht="3" customHeight="1" x14ac:dyDescent="0.2">
      <c r="A29" s="3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26"/>
    </row>
    <row r="30" spans="1:62" ht="14.25" customHeight="1" x14ac:dyDescent="0.2">
      <c r="A30" s="30"/>
      <c r="B30" s="65"/>
      <c r="C30" s="60"/>
      <c r="D30" s="60"/>
      <c r="E30" s="66"/>
      <c r="F30" s="8"/>
      <c r="G30" s="48"/>
      <c r="H30" s="49"/>
      <c r="I30" s="49"/>
      <c r="J30" s="49"/>
      <c r="K30" s="49"/>
      <c r="L30" s="49"/>
      <c r="M30" s="49"/>
      <c r="N30" s="49"/>
      <c r="O30" s="50"/>
      <c r="P30" s="8"/>
      <c r="Q30" s="48"/>
      <c r="R30" s="49"/>
      <c r="S30" s="49"/>
      <c r="T30" s="49"/>
      <c r="U30" s="49"/>
      <c r="V30" s="49"/>
      <c r="W30" s="49"/>
      <c r="X30" s="49"/>
      <c r="Y30" s="50"/>
      <c r="Z30" s="8"/>
      <c r="AA30" s="59"/>
      <c r="AB30" s="60"/>
      <c r="AC30" s="60"/>
      <c r="AD30" s="61"/>
      <c r="AE30" s="8"/>
      <c r="AF30" s="59"/>
      <c r="AG30" s="60"/>
      <c r="AH30" s="61"/>
      <c r="AI30" s="8"/>
      <c r="AJ30" s="52" t="str">
        <f>IF(AF30="","",SUM(AF30*0.28))</f>
        <v/>
      </c>
      <c r="AK30" s="53"/>
      <c r="AL30" s="53"/>
      <c r="AM30" s="54"/>
      <c r="AN30" s="8"/>
      <c r="AO30" s="48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50"/>
      <c r="BD30" s="8"/>
      <c r="BE30" s="43"/>
      <c r="BF30" s="44"/>
      <c r="BG30" s="44"/>
      <c r="BH30" s="45"/>
      <c r="BI30" s="8"/>
      <c r="BJ30" s="26"/>
    </row>
    <row r="31" spans="1:62" ht="3" customHeight="1" x14ac:dyDescent="0.2">
      <c r="A31" s="3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26"/>
    </row>
    <row r="32" spans="1:62" ht="14.25" customHeight="1" x14ac:dyDescent="0.2">
      <c r="A32" s="30"/>
      <c r="B32" s="65"/>
      <c r="C32" s="60"/>
      <c r="D32" s="60"/>
      <c r="E32" s="66"/>
      <c r="F32" s="8"/>
      <c r="G32" s="48"/>
      <c r="H32" s="49"/>
      <c r="I32" s="49"/>
      <c r="J32" s="49"/>
      <c r="K32" s="49"/>
      <c r="L32" s="49"/>
      <c r="M32" s="49"/>
      <c r="N32" s="49"/>
      <c r="O32" s="50"/>
      <c r="P32" s="8"/>
      <c r="Q32" s="48"/>
      <c r="R32" s="49"/>
      <c r="S32" s="49"/>
      <c r="T32" s="49"/>
      <c r="U32" s="49"/>
      <c r="V32" s="49"/>
      <c r="W32" s="49"/>
      <c r="X32" s="49"/>
      <c r="Y32" s="50"/>
      <c r="Z32" s="8"/>
      <c r="AA32" s="59"/>
      <c r="AB32" s="60"/>
      <c r="AC32" s="60"/>
      <c r="AD32" s="61"/>
      <c r="AE32" s="8"/>
      <c r="AF32" s="59"/>
      <c r="AG32" s="60"/>
      <c r="AH32" s="61"/>
      <c r="AI32" s="8"/>
      <c r="AJ32" s="52" t="str">
        <f>IF(AF32="","",SUM(AF32*0.28))</f>
        <v/>
      </c>
      <c r="AK32" s="53"/>
      <c r="AL32" s="53"/>
      <c r="AM32" s="54"/>
      <c r="AN32" s="8"/>
      <c r="AO32" s="48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50"/>
      <c r="BD32" s="8"/>
      <c r="BE32" s="43"/>
      <c r="BF32" s="44"/>
      <c r="BG32" s="44"/>
      <c r="BH32" s="45"/>
      <c r="BI32" s="8"/>
      <c r="BJ32" s="26"/>
    </row>
    <row r="33" spans="1:62" ht="3" customHeight="1" x14ac:dyDescent="0.2">
      <c r="A33" s="3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26"/>
    </row>
    <row r="34" spans="1:62" ht="14.25" customHeight="1" x14ac:dyDescent="0.2">
      <c r="A34" s="30"/>
      <c r="B34" s="65"/>
      <c r="C34" s="60"/>
      <c r="D34" s="60"/>
      <c r="E34" s="66"/>
      <c r="F34" s="8"/>
      <c r="G34" s="48"/>
      <c r="H34" s="49"/>
      <c r="I34" s="49"/>
      <c r="J34" s="49"/>
      <c r="K34" s="49"/>
      <c r="L34" s="49"/>
      <c r="M34" s="49"/>
      <c r="N34" s="49"/>
      <c r="O34" s="50"/>
      <c r="P34" s="8"/>
      <c r="Q34" s="48"/>
      <c r="R34" s="49"/>
      <c r="S34" s="49"/>
      <c r="T34" s="49"/>
      <c r="U34" s="49"/>
      <c r="V34" s="49"/>
      <c r="W34" s="49"/>
      <c r="X34" s="49"/>
      <c r="Y34" s="50"/>
      <c r="Z34" s="8"/>
      <c r="AA34" s="59"/>
      <c r="AB34" s="60"/>
      <c r="AC34" s="60"/>
      <c r="AD34" s="61"/>
      <c r="AE34" s="8"/>
      <c r="AF34" s="59"/>
      <c r="AG34" s="60"/>
      <c r="AH34" s="61"/>
      <c r="AI34" s="8"/>
      <c r="AJ34" s="52" t="str">
        <f>IF(AF34="","",SUM(AF34*0.28))</f>
        <v/>
      </c>
      <c r="AK34" s="53"/>
      <c r="AL34" s="53"/>
      <c r="AM34" s="54"/>
      <c r="AN34" s="8"/>
      <c r="AO34" s="48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50"/>
      <c r="BD34" s="8"/>
      <c r="BE34" s="43"/>
      <c r="BF34" s="44"/>
      <c r="BG34" s="44"/>
      <c r="BH34" s="45"/>
      <c r="BI34" s="8"/>
      <c r="BJ34" s="26"/>
    </row>
    <row r="35" spans="1:62" ht="3" customHeight="1" x14ac:dyDescent="0.2">
      <c r="A35" s="3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26"/>
    </row>
    <row r="36" spans="1:62" ht="14.25" customHeight="1" x14ac:dyDescent="0.2">
      <c r="A36" s="3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24"/>
      <c r="W36" s="51" t="s">
        <v>436</v>
      </c>
      <c r="X36" s="51"/>
      <c r="Y36" s="51"/>
      <c r="Z36" s="51"/>
      <c r="AA36" s="51"/>
      <c r="AB36" s="51"/>
      <c r="AC36" s="51"/>
      <c r="AD36" s="51"/>
      <c r="AE36" s="8"/>
      <c r="AF36" s="62">
        <f>SUM(AF14,AF16,AF18,AF20,AF22,AF24,AF26,AF28,AF30,AF32,AF34)</f>
        <v>0</v>
      </c>
      <c r="AG36" s="63"/>
      <c r="AH36" s="64"/>
      <c r="AI36" s="22"/>
      <c r="AJ36" s="55" t="str">
        <f>IF(AJ14="","",SUM(AJ14,AJ16,AJ18,AJ20,AJ22,AJ24,AJ26,AJ28,AJ30,AJ32,AJ34))</f>
        <v/>
      </c>
      <c r="AK36" s="56"/>
      <c r="AL36" s="56"/>
      <c r="AM36" s="57"/>
      <c r="AN36" s="8"/>
      <c r="AO36" s="8"/>
      <c r="AP36" s="8"/>
      <c r="AQ36" s="51" t="s">
        <v>446</v>
      </c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8"/>
      <c r="BE36" s="55" t="str">
        <f>IF(AND(BE14="",BE16="",BE18="",BE20="",BE22="",BE24="",BE26="",BE28="",BE30="",BE32="",BE34=""),"",SUM(BE14,BE16,BE18,BE20,BE22,BE24,BE26,BE28,BE30,BE32,BE34))</f>
        <v/>
      </c>
      <c r="BF36" s="56"/>
      <c r="BG36" s="56"/>
      <c r="BH36" s="57"/>
      <c r="BI36" s="8"/>
      <c r="BJ36" s="26"/>
    </row>
    <row r="37" spans="1:62" ht="3" customHeight="1" x14ac:dyDescent="0.2">
      <c r="A37" s="3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26"/>
    </row>
    <row r="38" spans="1:62" ht="14.25" customHeight="1" x14ac:dyDescent="0.2">
      <c r="A38" s="30"/>
      <c r="B38" s="27" t="s">
        <v>435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8"/>
      <c r="BJ38" s="26"/>
    </row>
    <row r="39" spans="1:62" ht="14.25" customHeight="1" x14ac:dyDescent="0.2">
      <c r="A39" s="30"/>
      <c r="B39" s="27" t="s">
        <v>447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8"/>
      <c r="BJ39" s="26"/>
    </row>
    <row r="40" spans="1:62" ht="14.25" customHeight="1" x14ac:dyDescent="0.2">
      <c r="A40" s="30"/>
      <c r="B40" s="89" t="s">
        <v>448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8"/>
      <c r="BJ40" s="26"/>
    </row>
    <row r="41" spans="1:62" ht="3" customHeight="1" x14ac:dyDescent="0.2">
      <c r="A41" s="3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26"/>
    </row>
    <row r="42" spans="1:62" ht="5.25" customHeight="1" x14ac:dyDescent="0.2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2"/>
      <c r="AB42" s="32"/>
      <c r="AC42" s="32"/>
      <c r="AD42" s="32"/>
      <c r="AE42" s="32"/>
      <c r="AF42" s="32"/>
      <c r="AG42" s="32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 spans="1:62" ht="14.25" customHeight="1" x14ac:dyDescent="0.2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8"/>
      <c r="BJ43" s="26"/>
    </row>
    <row r="44" spans="1:62" ht="14.25" customHeight="1" x14ac:dyDescent="0.2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</row>
    <row r="45" spans="1:62" ht="14.25" customHeight="1" x14ac:dyDescent="0.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</row>
    <row r="46" spans="1:62" ht="14.25" customHeight="1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</row>
    <row r="47" spans="1:62" ht="14.25" customHeight="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</row>
    <row r="48" spans="1:62" ht="14.2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</row>
    <row r="49" spans="2:62" ht="14.2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</row>
    <row r="50" spans="2:62" ht="14.2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</row>
    <row r="51" spans="2:62" ht="14.2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</row>
    <row r="52" spans="2:62" ht="14.2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</row>
    <row r="53" spans="2:62" ht="14.25" customHeight="1" x14ac:dyDescent="0.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</row>
    <row r="54" spans="2:62" ht="14.25" customHeight="1" x14ac:dyDescent="0.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</row>
    <row r="55" spans="2:62" ht="14.25" customHeight="1" x14ac:dyDescent="0.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</row>
    <row r="56" spans="2:62" ht="14.25" customHeight="1" x14ac:dyDescent="0.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</row>
    <row r="57" spans="2:62" ht="14.25" customHeight="1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</row>
    <row r="58" spans="2:62" ht="14.25" customHeight="1" x14ac:dyDescent="0.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</row>
    <row r="59" spans="2:62" ht="14.25" customHeight="1" x14ac:dyDescent="0.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</row>
    <row r="60" spans="2:62" ht="14.25" customHeight="1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</row>
    <row r="61" spans="2:62" ht="14.25" customHeight="1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</row>
    <row r="62" spans="2:62" ht="14.25" customHeight="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</row>
    <row r="63" spans="2:62" ht="14.25" customHeight="1" x14ac:dyDescent="0.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</row>
    <row r="64" spans="2:62" ht="14.25" customHeight="1" x14ac:dyDescent="0.2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</row>
    <row r="65" spans="2:62" ht="14.25" customHeight="1" x14ac:dyDescent="0.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</row>
    <row r="66" spans="2:62" ht="14.25" customHeight="1" x14ac:dyDescent="0.2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</row>
    <row r="67" spans="2:62" ht="14.25" customHeight="1" x14ac:dyDescent="0.2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</row>
    <row r="68" spans="2:62" ht="14.25" customHeight="1" x14ac:dyDescent="0.2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</row>
    <row r="69" spans="2:62" ht="14.25" customHeight="1" x14ac:dyDescent="0.2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</row>
  </sheetData>
  <sheetProtection selectLockedCells="1"/>
  <mergeCells count="131">
    <mergeCell ref="B4:I6"/>
    <mergeCell ref="J2:Q2"/>
    <mergeCell ref="J4:Q4"/>
    <mergeCell ref="R2:AB2"/>
    <mergeCell ref="R4:AB4"/>
    <mergeCell ref="AD5:AM5"/>
    <mergeCell ref="J5:Q5"/>
    <mergeCell ref="R5:AB5"/>
    <mergeCell ref="AD6:AM6"/>
    <mergeCell ref="AD7:AM7"/>
    <mergeCell ref="AY2:BE2"/>
    <mergeCell ref="AD2:AM2"/>
    <mergeCell ref="AD3:AM3"/>
    <mergeCell ref="AD4:AM4"/>
    <mergeCell ref="AN2:AW2"/>
    <mergeCell ref="AN3:AW3"/>
    <mergeCell ref="AN4:AW4"/>
    <mergeCell ref="AN5:AW5"/>
    <mergeCell ref="AN6:AW6"/>
    <mergeCell ref="AN7:AW7"/>
    <mergeCell ref="J8:Q8"/>
    <mergeCell ref="AO16:BC16"/>
    <mergeCell ref="BE16:BH16"/>
    <mergeCell ref="B14:E14"/>
    <mergeCell ref="B10:AM10"/>
    <mergeCell ref="B16:E16"/>
    <mergeCell ref="G16:O16"/>
    <mergeCell ref="Q16:Y16"/>
    <mergeCell ref="AA16:AD16"/>
    <mergeCell ref="B13:E13"/>
    <mergeCell ref="B12:E12"/>
    <mergeCell ref="AF16:AH16"/>
    <mergeCell ref="AJ16:AM16"/>
    <mergeCell ref="AA12:AD12"/>
    <mergeCell ref="AA13:AD13"/>
    <mergeCell ref="AF12:AH12"/>
    <mergeCell ref="AF13:AH13"/>
    <mergeCell ref="AA14:AD14"/>
    <mergeCell ref="AF14:AH14"/>
    <mergeCell ref="BE11:BH11"/>
    <mergeCell ref="AJ13:AM13"/>
    <mergeCell ref="AJ12:AM12"/>
    <mergeCell ref="AO14:BC14"/>
    <mergeCell ref="BE12:BH12"/>
    <mergeCell ref="G13:O13"/>
    <mergeCell ref="G14:O14"/>
    <mergeCell ref="Q14:Y14"/>
    <mergeCell ref="Q13:Y13"/>
    <mergeCell ref="AJ14:AM14"/>
    <mergeCell ref="B22:E22"/>
    <mergeCell ref="G22:O22"/>
    <mergeCell ref="Q22:Y22"/>
    <mergeCell ref="AA22:AD22"/>
    <mergeCell ref="AO18:BC18"/>
    <mergeCell ref="B26:E26"/>
    <mergeCell ref="AO26:BC26"/>
    <mergeCell ref="G26:O26"/>
    <mergeCell ref="Q26:Y26"/>
    <mergeCell ref="AA26:AD26"/>
    <mergeCell ref="AF26:AH26"/>
    <mergeCell ref="AJ26:AM26"/>
    <mergeCell ref="B24:E24"/>
    <mergeCell ref="G24:O24"/>
    <mergeCell ref="AF22:AH22"/>
    <mergeCell ref="AJ22:AM22"/>
    <mergeCell ref="B18:E18"/>
    <mergeCell ref="G18:O18"/>
    <mergeCell ref="Q18:Y18"/>
    <mergeCell ref="AA18:AD18"/>
    <mergeCell ref="B20:E20"/>
    <mergeCell ref="G20:O20"/>
    <mergeCell ref="Q20:Y20"/>
    <mergeCell ref="AA20:AD20"/>
    <mergeCell ref="B28:E28"/>
    <mergeCell ref="G28:O28"/>
    <mergeCell ref="Q28:Y28"/>
    <mergeCell ref="AA28:AD28"/>
    <mergeCell ref="AF28:AH28"/>
    <mergeCell ref="AJ28:AM28"/>
    <mergeCell ref="AO28:BC28"/>
    <mergeCell ref="G32:O32"/>
    <mergeCell ref="BE24:BH24"/>
    <mergeCell ref="BE26:BH26"/>
    <mergeCell ref="B34:E34"/>
    <mergeCell ref="G34:O34"/>
    <mergeCell ref="Q34:Y34"/>
    <mergeCell ref="B32:E32"/>
    <mergeCell ref="AJ11:AM11"/>
    <mergeCell ref="AA32:AD32"/>
    <mergeCell ref="BE28:BH28"/>
    <mergeCell ref="BE13:BH13"/>
    <mergeCell ref="B30:E30"/>
    <mergeCell ref="G30:O30"/>
    <mergeCell ref="Q30:Y30"/>
    <mergeCell ref="AA30:AD30"/>
    <mergeCell ref="AJ30:AM30"/>
    <mergeCell ref="BE30:BH30"/>
    <mergeCell ref="AJ32:AM32"/>
    <mergeCell ref="AO32:BC32"/>
    <mergeCell ref="BE32:BH32"/>
    <mergeCell ref="AF32:AH32"/>
    <mergeCell ref="AO30:BC30"/>
    <mergeCell ref="AF30:AH30"/>
    <mergeCell ref="Q24:Y24"/>
    <mergeCell ref="AA24:AD24"/>
    <mergeCell ref="AF24:AH24"/>
    <mergeCell ref="AJ24:AM24"/>
    <mergeCell ref="AO10:BH10"/>
    <mergeCell ref="BE14:BH14"/>
    <mergeCell ref="AO13:BC13"/>
    <mergeCell ref="BE34:BH34"/>
    <mergeCell ref="AO34:BC34"/>
    <mergeCell ref="W36:AD36"/>
    <mergeCell ref="AJ34:AM34"/>
    <mergeCell ref="BE36:BH36"/>
    <mergeCell ref="AQ36:BC36"/>
    <mergeCell ref="BE18:BH18"/>
    <mergeCell ref="AF20:AH20"/>
    <mergeCell ref="AJ20:AM20"/>
    <mergeCell ref="AO20:BC20"/>
    <mergeCell ref="BE20:BH20"/>
    <mergeCell ref="AF18:AH18"/>
    <mergeCell ref="AJ18:AM18"/>
    <mergeCell ref="AA34:AD34"/>
    <mergeCell ref="AF34:AH34"/>
    <mergeCell ref="AF36:AH36"/>
    <mergeCell ref="AJ36:AM36"/>
    <mergeCell ref="AO24:BC24"/>
    <mergeCell ref="Q32:Y32"/>
    <mergeCell ref="AO22:BC22"/>
    <mergeCell ref="BE22:BH22"/>
  </mergeCells>
  <phoneticPr fontId="7" type="noConversion"/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landscape" r:id="rId1"/>
  <headerFooter>
    <oddFooter>&amp;L&amp;"Verdana,Standaard"&amp;8CABO Doetinchem&amp;R&amp;"Verdana,Standaard"&amp;8afgedrukt op: &amp;D &amp;T</oddFooter>
  </headerFooter>
  <drawing r:id="rId2"/>
  <legacyDrawing r:id="rId3"/>
  <controls>
    <mc:AlternateContent xmlns:mc="http://schemas.openxmlformats.org/markup-compatibility/2006">
      <mc:Choice Requires="x14">
        <control shapeId="2052" r:id="rId4" name="Afdrukken">
          <controlPr locked="0" defaultSize="0" print="0" autoLine="0" r:id="rId5">
            <anchor moveWithCells="1">
              <from>
                <xdr:col>41</xdr:col>
                <xdr:colOff>60960</xdr:colOff>
                <xdr:row>42</xdr:row>
                <xdr:rowOff>45720</xdr:rowOff>
              </from>
              <to>
                <xdr:col>49</xdr:col>
                <xdr:colOff>38100</xdr:colOff>
                <xdr:row>43</xdr:row>
                <xdr:rowOff>129540</xdr:rowOff>
              </to>
            </anchor>
          </controlPr>
        </control>
      </mc:Choice>
      <mc:Fallback>
        <control shapeId="2052" r:id="rId4" name="Afdrukken"/>
      </mc:Fallback>
    </mc:AlternateContent>
    <mc:AlternateContent xmlns:mc="http://schemas.openxmlformats.org/markup-compatibility/2006">
      <mc:Choice Requires="x14">
        <control shapeId="2051" r:id="rId6" name="Opslaan">
          <controlPr locked="0" defaultSize="0" print="0" autoLine="0" r:id="rId7">
            <anchor moveWithCells="1">
              <from>
                <xdr:col>27</xdr:col>
                <xdr:colOff>99060</xdr:colOff>
                <xdr:row>42</xdr:row>
                <xdr:rowOff>45720</xdr:rowOff>
              </from>
              <to>
                <xdr:col>37</xdr:col>
                <xdr:colOff>53340</xdr:colOff>
                <xdr:row>43</xdr:row>
                <xdr:rowOff>129540</xdr:rowOff>
              </to>
            </anchor>
          </controlPr>
        </control>
      </mc:Choice>
      <mc:Fallback>
        <control shapeId="2051" r:id="rId6" name="Opslaan"/>
      </mc:Fallback>
    </mc:AlternateContent>
    <mc:AlternateContent xmlns:mc="http://schemas.openxmlformats.org/markup-compatibility/2006">
      <mc:Choice Requires="x14">
        <control shapeId="2050" r:id="rId8" name="Reset">
          <controlPr locked="0" defaultSize="0" print="0" autoLine="0" r:id="rId9">
            <anchor moveWithCells="1">
              <from>
                <xdr:col>14</xdr:col>
                <xdr:colOff>7620</xdr:colOff>
                <xdr:row>42</xdr:row>
                <xdr:rowOff>45720</xdr:rowOff>
              </from>
              <to>
                <xdr:col>22</xdr:col>
                <xdr:colOff>106680</xdr:colOff>
                <xdr:row>43</xdr:row>
                <xdr:rowOff>129540</xdr:rowOff>
              </to>
            </anchor>
          </controlPr>
        </control>
      </mc:Choice>
      <mc:Fallback>
        <control shapeId="2050" r:id="rId8" name="Reset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J204"/>
  <sheetViews>
    <sheetView topLeftCell="B194" workbookViewId="0">
      <selection activeCell="C214" sqref="C214"/>
    </sheetView>
  </sheetViews>
  <sheetFormatPr defaultRowHeight="13.2" x14ac:dyDescent="0.25"/>
  <cols>
    <col min="1" max="1" width="10.88671875" bestFit="1" customWidth="1"/>
    <col min="2" max="2" width="10.33203125" bestFit="1" customWidth="1"/>
    <col min="3" max="3" width="41.88671875" bestFit="1" customWidth="1"/>
    <col min="4" max="4" width="17" bestFit="1" customWidth="1"/>
    <col min="9" max="9" width="6.44140625" bestFit="1" customWidth="1"/>
    <col min="10" max="10" width="17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427</v>
      </c>
    </row>
    <row r="2" spans="1:10" x14ac:dyDescent="0.25">
      <c r="A2" s="2">
        <v>61284</v>
      </c>
      <c r="B2" s="3" t="s">
        <v>3</v>
      </c>
      <c r="C2" s="3" t="s">
        <v>4</v>
      </c>
      <c r="D2" t="s">
        <v>365</v>
      </c>
      <c r="I2" s="3" t="s">
        <v>3</v>
      </c>
      <c r="J2" s="3" t="s">
        <v>365</v>
      </c>
    </row>
    <row r="3" spans="1:10" x14ac:dyDescent="0.25">
      <c r="A3" s="2">
        <v>61127</v>
      </c>
      <c r="B3" s="3" t="s">
        <v>5</v>
      </c>
      <c r="C3" s="3" t="s">
        <v>6</v>
      </c>
      <c r="D3" t="s">
        <v>366</v>
      </c>
      <c r="I3" s="3" t="s">
        <v>5</v>
      </c>
      <c r="J3" s="3" t="s">
        <v>366</v>
      </c>
    </row>
    <row r="4" spans="1:10" x14ac:dyDescent="0.25">
      <c r="A4" s="2">
        <v>40901</v>
      </c>
      <c r="B4" s="3" t="s">
        <v>7</v>
      </c>
      <c r="C4" s="3" t="s">
        <v>8</v>
      </c>
      <c r="D4" t="s">
        <v>367</v>
      </c>
      <c r="I4" s="3" t="s">
        <v>7</v>
      </c>
      <c r="J4" s="3" t="s">
        <v>367</v>
      </c>
    </row>
    <row r="5" spans="1:10" x14ac:dyDescent="0.25">
      <c r="A5" s="2">
        <v>22453</v>
      </c>
      <c r="B5" s="3" t="s">
        <v>9</v>
      </c>
      <c r="C5" s="3" t="s">
        <v>10</v>
      </c>
      <c r="D5" t="s">
        <v>368</v>
      </c>
      <c r="I5" s="3" t="s">
        <v>9</v>
      </c>
      <c r="J5" s="3" t="s">
        <v>368</v>
      </c>
    </row>
    <row r="6" spans="1:10" x14ac:dyDescent="0.25">
      <c r="A6" s="2">
        <v>61127</v>
      </c>
      <c r="B6" s="3" t="s">
        <v>11</v>
      </c>
      <c r="C6" s="3" t="s">
        <v>12</v>
      </c>
      <c r="D6" t="s">
        <v>368</v>
      </c>
      <c r="I6" s="3" t="s">
        <v>11</v>
      </c>
      <c r="J6" s="3" t="s">
        <v>368</v>
      </c>
    </row>
    <row r="7" spans="1:10" x14ac:dyDescent="0.25">
      <c r="A7" s="2"/>
      <c r="B7" s="3" t="s">
        <v>429</v>
      </c>
      <c r="C7" s="3" t="s">
        <v>14</v>
      </c>
      <c r="D7" t="s">
        <v>368</v>
      </c>
      <c r="I7" s="3"/>
      <c r="J7" s="3"/>
    </row>
    <row r="8" spans="1:10" x14ac:dyDescent="0.25">
      <c r="A8" s="2">
        <v>61127</v>
      </c>
      <c r="B8" s="3" t="s">
        <v>428</v>
      </c>
      <c r="C8" s="3" t="s">
        <v>431</v>
      </c>
      <c r="D8" t="s">
        <v>368</v>
      </c>
      <c r="I8" s="3" t="s">
        <v>13</v>
      </c>
      <c r="J8" s="3" t="s">
        <v>368</v>
      </c>
    </row>
    <row r="9" spans="1:10" x14ac:dyDescent="0.25">
      <c r="A9" s="2"/>
      <c r="B9" s="3" t="s">
        <v>430</v>
      </c>
      <c r="C9" s="3" t="s">
        <v>432</v>
      </c>
      <c r="D9" t="s">
        <v>368</v>
      </c>
      <c r="I9" s="3"/>
      <c r="J9" s="3"/>
    </row>
    <row r="10" spans="1:10" x14ac:dyDescent="0.25">
      <c r="A10" s="2"/>
      <c r="B10" s="3" t="s">
        <v>433</v>
      </c>
      <c r="C10" s="3" t="s">
        <v>434</v>
      </c>
      <c r="D10" t="s">
        <v>368</v>
      </c>
      <c r="I10" s="3"/>
      <c r="J10" s="3"/>
    </row>
    <row r="11" spans="1:10" x14ac:dyDescent="0.25">
      <c r="A11" s="2"/>
      <c r="B11" s="3" t="s">
        <v>13</v>
      </c>
      <c r="C11" s="3" t="s">
        <v>14</v>
      </c>
      <c r="D11" t="s">
        <v>368</v>
      </c>
      <c r="I11" s="3"/>
      <c r="J11" s="3"/>
    </row>
    <row r="12" spans="1:10" x14ac:dyDescent="0.25">
      <c r="A12" s="2">
        <v>40885</v>
      </c>
      <c r="B12" s="3" t="s">
        <v>15</v>
      </c>
      <c r="C12" s="3" t="s">
        <v>16</v>
      </c>
      <c r="D12" t="s">
        <v>366</v>
      </c>
      <c r="I12" s="3" t="s">
        <v>15</v>
      </c>
      <c r="J12" s="3" t="s">
        <v>366</v>
      </c>
    </row>
    <row r="13" spans="1:10" x14ac:dyDescent="0.25">
      <c r="A13" s="2">
        <v>41371</v>
      </c>
      <c r="B13" s="3" t="s">
        <v>17</v>
      </c>
      <c r="C13" s="3" t="s">
        <v>18</v>
      </c>
      <c r="D13" t="s">
        <v>369</v>
      </c>
      <c r="I13" s="3" t="s">
        <v>17</v>
      </c>
      <c r="J13" s="3" t="s">
        <v>369</v>
      </c>
    </row>
    <row r="14" spans="1:10" x14ac:dyDescent="0.25">
      <c r="A14" s="2">
        <v>10040</v>
      </c>
      <c r="B14" s="3" t="s">
        <v>19</v>
      </c>
      <c r="C14" s="3" t="s">
        <v>20</v>
      </c>
      <c r="D14" t="s">
        <v>365</v>
      </c>
      <c r="I14" s="3" t="s">
        <v>19</v>
      </c>
      <c r="J14" s="3" t="s">
        <v>365</v>
      </c>
    </row>
    <row r="15" spans="1:10" x14ac:dyDescent="0.25">
      <c r="A15" s="2">
        <v>61284</v>
      </c>
      <c r="B15" s="3" t="s">
        <v>19</v>
      </c>
      <c r="C15" s="3" t="s">
        <v>20</v>
      </c>
      <c r="D15" t="s">
        <v>365</v>
      </c>
      <c r="I15" s="3" t="s">
        <v>21</v>
      </c>
      <c r="J15" s="3" t="s">
        <v>370</v>
      </c>
    </row>
    <row r="16" spans="1:10" x14ac:dyDescent="0.25">
      <c r="A16" s="2">
        <v>41371</v>
      </c>
      <c r="B16" s="3" t="s">
        <v>21</v>
      </c>
      <c r="C16" s="3" t="s">
        <v>22</v>
      </c>
      <c r="D16" t="s">
        <v>370</v>
      </c>
      <c r="I16" s="3" t="s">
        <v>23</v>
      </c>
      <c r="J16" s="3" t="s">
        <v>368</v>
      </c>
    </row>
    <row r="17" spans="1:10" x14ac:dyDescent="0.25">
      <c r="A17" s="2">
        <v>22453</v>
      </c>
      <c r="B17" s="3" t="s">
        <v>23</v>
      </c>
      <c r="C17" s="3" t="s">
        <v>24</v>
      </c>
      <c r="D17" t="s">
        <v>368</v>
      </c>
      <c r="I17" s="3" t="s">
        <v>27</v>
      </c>
      <c r="J17" s="3" t="s">
        <v>371</v>
      </c>
    </row>
    <row r="18" spans="1:10" x14ac:dyDescent="0.25">
      <c r="A18" s="2">
        <v>31969</v>
      </c>
      <c r="B18" s="3" t="s">
        <v>25</v>
      </c>
      <c r="C18" s="3" t="s">
        <v>26</v>
      </c>
      <c r="D18" t="s">
        <v>396</v>
      </c>
      <c r="I18" s="3" t="s">
        <v>29</v>
      </c>
      <c r="J18" s="3" t="s">
        <v>372</v>
      </c>
    </row>
    <row r="19" spans="1:10" x14ac:dyDescent="0.25">
      <c r="A19" s="2">
        <v>39912</v>
      </c>
      <c r="B19" s="3" t="s">
        <v>27</v>
      </c>
      <c r="C19" s="3" t="s">
        <v>28</v>
      </c>
      <c r="D19" t="s">
        <v>371</v>
      </c>
      <c r="I19" s="3" t="s">
        <v>31</v>
      </c>
      <c r="J19" s="3" t="s">
        <v>373</v>
      </c>
    </row>
    <row r="20" spans="1:10" x14ac:dyDescent="0.25">
      <c r="A20" s="2">
        <v>41563</v>
      </c>
      <c r="B20" s="3" t="s">
        <v>29</v>
      </c>
      <c r="C20" s="3" t="s">
        <v>30</v>
      </c>
      <c r="D20" t="s">
        <v>372</v>
      </c>
      <c r="I20" s="3" t="s">
        <v>33</v>
      </c>
      <c r="J20" s="3" t="s">
        <v>374</v>
      </c>
    </row>
    <row r="21" spans="1:10" x14ac:dyDescent="0.25">
      <c r="A21" s="2">
        <v>77235</v>
      </c>
      <c r="B21" s="3" t="s">
        <v>31</v>
      </c>
      <c r="C21" s="3" t="s">
        <v>32</v>
      </c>
      <c r="D21" t="s">
        <v>373</v>
      </c>
      <c r="I21" s="3" t="s">
        <v>35</v>
      </c>
      <c r="J21" s="3" t="s">
        <v>375</v>
      </c>
    </row>
    <row r="22" spans="1:10" x14ac:dyDescent="0.25">
      <c r="A22" s="2">
        <v>50844</v>
      </c>
      <c r="B22" s="3" t="s">
        <v>33</v>
      </c>
      <c r="C22" s="3" t="s">
        <v>34</v>
      </c>
      <c r="D22" t="s">
        <v>374</v>
      </c>
      <c r="I22" s="3" t="s">
        <v>37</v>
      </c>
      <c r="J22" s="3" t="s">
        <v>376</v>
      </c>
    </row>
    <row r="23" spans="1:10" x14ac:dyDescent="0.25">
      <c r="A23" s="2">
        <v>41418</v>
      </c>
      <c r="B23" s="3" t="s">
        <v>35</v>
      </c>
      <c r="C23" s="3" t="s">
        <v>36</v>
      </c>
      <c r="D23" t="s">
        <v>375</v>
      </c>
      <c r="I23" s="3" t="s">
        <v>39</v>
      </c>
      <c r="J23" s="3" t="s">
        <v>377</v>
      </c>
    </row>
    <row r="24" spans="1:10" x14ac:dyDescent="0.25">
      <c r="A24" s="2">
        <v>50844</v>
      </c>
      <c r="B24" s="3" t="s">
        <v>37</v>
      </c>
      <c r="C24" s="3" t="s">
        <v>38</v>
      </c>
      <c r="D24" t="s">
        <v>376</v>
      </c>
      <c r="I24" s="3" t="s">
        <v>41</v>
      </c>
      <c r="J24" s="3" t="s">
        <v>378</v>
      </c>
    </row>
    <row r="25" spans="1:10" x14ac:dyDescent="0.25">
      <c r="A25" s="2">
        <v>52340</v>
      </c>
      <c r="B25" s="3" t="s">
        <v>39</v>
      </c>
      <c r="C25" s="3" t="s">
        <v>40</v>
      </c>
      <c r="D25" t="s">
        <v>377</v>
      </c>
      <c r="I25" s="3" t="s">
        <v>43</v>
      </c>
      <c r="J25" s="3" t="s">
        <v>379</v>
      </c>
    </row>
    <row r="26" spans="1:10" x14ac:dyDescent="0.25">
      <c r="A26" s="2">
        <v>30824</v>
      </c>
      <c r="B26" s="3" t="s">
        <v>41</v>
      </c>
      <c r="C26" s="3" t="s">
        <v>42</v>
      </c>
      <c r="D26" t="s">
        <v>378</v>
      </c>
      <c r="I26" s="3" t="s">
        <v>45</v>
      </c>
      <c r="J26" s="3" t="s">
        <v>380</v>
      </c>
    </row>
    <row r="27" spans="1:10" x14ac:dyDescent="0.25">
      <c r="A27" s="2">
        <v>40885</v>
      </c>
      <c r="B27" s="3" t="s">
        <v>43</v>
      </c>
      <c r="C27" s="3" t="s">
        <v>44</v>
      </c>
      <c r="D27" t="s">
        <v>379</v>
      </c>
      <c r="I27" s="3" t="s">
        <v>47</v>
      </c>
      <c r="J27" s="3" t="s">
        <v>381</v>
      </c>
    </row>
    <row r="28" spans="1:10" x14ac:dyDescent="0.25">
      <c r="A28" s="2">
        <v>40829</v>
      </c>
      <c r="B28" s="3" t="s">
        <v>45</v>
      </c>
      <c r="C28" s="3" t="s">
        <v>46</v>
      </c>
      <c r="D28" t="s">
        <v>380</v>
      </c>
      <c r="I28" s="3" t="s">
        <v>49</v>
      </c>
      <c r="J28" s="3" t="s">
        <v>372</v>
      </c>
    </row>
    <row r="29" spans="1:10" x14ac:dyDescent="0.25">
      <c r="A29" s="2">
        <v>47659</v>
      </c>
      <c r="B29" s="3" t="s">
        <v>47</v>
      </c>
      <c r="C29" s="3" t="s">
        <v>48</v>
      </c>
      <c r="D29" t="s">
        <v>381</v>
      </c>
      <c r="I29" s="3" t="s">
        <v>51</v>
      </c>
      <c r="J29" s="3" t="s">
        <v>382</v>
      </c>
    </row>
    <row r="30" spans="1:10" x14ac:dyDescent="0.25">
      <c r="A30" s="2">
        <v>40885</v>
      </c>
      <c r="B30" s="3" t="s">
        <v>49</v>
      </c>
      <c r="C30" s="3" t="s">
        <v>50</v>
      </c>
      <c r="D30" t="s">
        <v>372</v>
      </c>
      <c r="I30" s="3" t="s">
        <v>53</v>
      </c>
      <c r="J30" s="3" t="s">
        <v>383</v>
      </c>
    </row>
    <row r="31" spans="1:10" x14ac:dyDescent="0.25">
      <c r="A31" s="2">
        <v>40804</v>
      </c>
      <c r="B31" s="3" t="s">
        <v>51</v>
      </c>
      <c r="C31" s="3" t="s">
        <v>52</v>
      </c>
      <c r="D31" t="s">
        <v>382</v>
      </c>
      <c r="I31" s="3" t="s">
        <v>55</v>
      </c>
      <c r="J31" s="3" t="s">
        <v>384</v>
      </c>
    </row>
    <row r="32" spans="1:10" x14ac:dyDescent="0.25">
      <c r="A32" s="2">
        <v>42148</v>
      </c>
      <c r="B32" s="3" t="s">
        <v>53</v>
      </c>
      <c r="C32" s="3" t="s">
        <v>54</v>
      </c>
      <c r="D32" t="s">
        <v>383</v>
      </c>
      <c r="I32" s="3" t="s">
        <v>57</v>
      </c>
      <c r="J32" s="3" t="s">
        <v>385</v>
      </c>
    </row>
    <row r="33" spans="1:10" x14ac:dyDescent="0.25">
      <c r="A33" s="2">
        <v>50844</v>
      </c>
      <c r="B33" s="3" t="s">
        <v>55</v>
      </c>
      <c r="C33" s="3" t="s">
        <v>56</v>
      </c>
      <c r="D33" t="s">
        <v>384</v>
      </c>
      <c r="I33" s="3" t="s">
        <v>59</v>
      </c>
      <c r="J33" s="3" t="s">
        <v>369</v>
      </c>
    </row>
    <row r="34" spans="1:10" x14ac:dyDescent="0.25">
      <c r="A34" s="2">
        <v>77235</v>
      </c>
      <c r="B34" s="3" t="s">
        <v>57</v>
      </c>
      <c r="C34" s="3" t="s">
        <v>58</v>
      </c>
      <c r="D34" t="s">
        <v>385</v>
      </c>
      <c r="I34" s="3" t="s">
        <v>61</v>
      </c>
      <c r="J34" s="3" t="s">
        <v>386</v>
      </c>
    </row>
    <row r="35" spans="1:10" x14ac:dyDescent="0.25">
      <c r="A35" s="2">
        <v>50844</v>
      </c>
      <c r="B35" s="3" t="s">
        <v>59</v>
      </c>
      <c r="C35" s="3" t="s">
        <v>60</v>
      </c>
      <c r="D35" t="s">
        <v>369</v>
      </c>
      <c r="I35" s="3" t="s">
        <v>67</v>
      </c>
      <c r="J35" s="3" t="s">
        <v>387</v>
      </c>
    </row>
    <row r="36" spans="1:10" x14ac:dyDescent="0.25">
      <c r="A36" s="2">
        <v>50844</v>
      </c>
      <c r="B36" s="3" t="s">
        <v>61</v>
      </c>
      <c r="C36" s="3" t="s">
        <v>62</v>
      </c>
      <c r="D36" t="s">
        <v>386</v>
      </c>
      <c r="I36" s="3" t="s">
        <v>69</v>
      </c>
      <c r="J36" s="3" t="s">
        <v>388</v>
      </c>
    </row>
    <row r="37" spans="1:10" x14ac:dyDescent="0.25">
      <c r="A37" s="2">
        <v>67484</v>
      </c>
      <c r="B37" s="3" t="s">
        <v>63</v>
      </c>
      <c r="C37" s="3" t="s">
        <v>64</v>
      </c>
      <c r="I37" s="3" t="s">
        <v>71</v>
      </c>
      <c r="J37" s="3" t="s">
        <v>389</v>
      </c>
    </row>
    <row r="38" spans="1:10" x14ac:dyDescent="0.25">
      <c r="A38" s="2">
        <v>67484</v>
      </c>
      <c r="B38" s="3" t="s">
        <v>65</v>
      </c>
      <c r="C38" s="3" t="s">
        <v>66</v>
      </c>
      <c r="I38" s="3" t="s">
        <v>73</v>
      </c>
      <c r="J38" s="3" t="s">
        <v>366</v>
      </c>
    </row>
    <row r="39" spans="1:10" x14ac:dyDescent="0.25">
      <c r="A39" s="2">
        <v>50844</v>
      </c>
      <c r="B39" s="3" t="s">
        <v>67</v>
      </c>
      <c r="C39" s="3" t="s">
        <v>68</v>
      </c>
      <c r="D39" t="s">
        <v>387</v>
      </c>
      <c r="I39" s="3" t="s">
        <v>75</v>
      </c>
      <c r="J39" s="3" t="s">
        <v>366</v>
      </c>
    </row>
    <row r="40" spans="1:10" x14ac:dyDescent="0.25">
      <c r="A40" s="2">
        <v>40310</v>
      </c>
      <c r="B40" s="3" t="s">
        <v>69</v>
      </c>
      <c r="C40" s="3" t="s">
        <v>70</v>
      </c>
      <c r="D40" t="s">
        <v>388</v>
      </c>
      <c r="I40" s="3" t="s">
        <v>77</v>
      </c>
      <c r="J40" s="3" t="s">
        <v>390</v>
      </c>
    </row>
    <row r="41" spans="1:10" x14ac:dyDescent="0.25">
      <c r="A41" s="2">
        <v>41418</v>
      </c>
      <c r="B41" s="3" t="s">
        <v>71</v>
      </c>
      <c r="C41" s="3" t="s">
        <v>72</v>
      </c>
      <c r="D41" t="s">
        <v>389</v>
      </c>
      <c r="I41" s="3" t="s">
        <v>79</v>
      </c>
      <c r="J41" s="3" t="s">
        <v>366</v>
      </c>
    </row>
    <row r="42" spans="1:10" x14ac:dyDescent="0.25">
      <c r="A42" s="2">
        <v>40885</v>
      </c>
      <c r="B42" s="3" t="s">
        <v>73</v>
      </c>
      <c r="C42" s="3" t="s">
        <v>74</v>
      </c>
      <c r="D42" t="s">
        <v>366</v>
      </c>
      <c r="I42" s="3" t="s">
        <v>81</v>
      </c>
      <c r="J42" s="3" t="s">
        <v>391</v>
      </c>
    </row>
    <row r="43" spans="1:10" x14ac:dyDescent="0.25">
      <c r="A43" s="2">
        <v>40885</v>
      </c>
      <c r="B43" s="3" t="s">
        <v>75</v>
      </c>
      <c r="C43" s="3" t="s">
        <v>76</v>
      </c>
      <c r="D43" t="s">
        <v>366</v>
      </c>
      <c r="I43" s="3" t="s">
        <v>83</v>
      </c>
      <c r="J43" s="3" t="s">
        <v>392</v>
      </c>
    </row>
    <row r="44" spans="1:10" x14ac:dyDescent="0.25">
      <c r="A44" s="2">
        <v>61284</v>
      </c>
      <c r="B44" s="3" t="s">
        <v>77</v>
      </c>
      <c r="C44" s="3" t="s">
        <v>78</v>
      </c>
      <c r="D44" t="s">
        <v>390</v>
      </c>
      <c r="I44" s="3" t="s">
        <v>85</v>
      </c>
      <c r="J44" s="3" t="s">
        <v>366</v>
      </c>
    </row>
    <row r="45" spans="1:10" x14ac:dyDescent="0.25">
      <c r="A45" s="2">
        <v>40885</v>
      </c>
      <c r="B45" s="3" t="s">
        <v>79</v>
      </c>
      <c r="C45" s="3" t="s">
        <v>80</v>
      </c>
      <c r="D45" t="s">
        <v>366</v>
      </c>
      <c r="I45" s="3" t="s">
        <v>87</v>
      </c>
      <c r="J45" s="3" t="s">
        <v>393</v>
      </c>
    </row>
    <row r="46" spans="1:10" x14ac:dyDescent="0.25">
      <c r="A46" s="2">
        <v>40885</v>
      </c>
      <c r="B46" s="3" t="s">
        <v>81</v>
      </c>
      <c r="C46" s="3" t="s">
        <v>82</v>
      </c>
      <c r="D46" t="s">
        <v>391</v>
      </c>
      <c r="I46" s="3" t="s">
        <v>89</v>
      </c>
      <c r="J46" s="3" t="s">
        <v>384</v>
      </c>
    </row>
    <row r="47" spans="1:10" x14ac:dyDescent="0.25">
      <c r="A47" s="2">
        <v>95148</v>
      </c>
      <c r="B47" s="3" t="s">
        <v>83</v>
      </c>
      <c r="C47" s="3" t="s">
        <v>84</v>
      </c>
      <c r="D47" t="s">
        <v>392</v>
      </c>
      <c r="I47" s="3" t="s">
        <v>91</v>
      </c>
      <c r="J47" s="3" t="s">
        <v>394</v>
      </c>
    </row>
    <row r="48" spans="1:10" x14ac:dyDescent="0.25">
      <c r="A48" s="2">
        <v>40885</v>
      </c>
      <c r="B48" s="3" t="s">
        <v>85</v>
      </c>
      <c r="C48" s="3" t="s">
        <v>86</v>
      </c>
      <c r="D48" t="s">
        <v>366</v>
      </c>
      <c r="I48" s="3" t="s">
        <v>93</v>
      </c>
      <c r="J48" s="3" t="s">
        <v>395</v>
      </c>
    </row>
    <row r="49" spans="1:10" x14ac:dyDescent="0.25">
      <c r="A49" s="2">
        <v>77235</v>
      </c>
      <c r="B49" s="3" t="s">
        <v>87</v>
      </c>
      <c r="C49" s="3" t="s">
        <v>88</v>
      </c>
      <c r="D49" t="s">
        <v>393</v>
      </c>
      <c r="I49" s="3" t="s">
        <v>95</v>
      </c>
      <c r="J49" s="3" t="s">
        <v>396</v>
      </c>
    </row>
    <row r="50" spans="1:10" x14ac:dyDescent="0.25">
      <c r="A50" s="2">
        <v>10392</v>
      </c>
      <c r="B50" s="3" t="s">
        <v>89</v>
      </c>
      <c r="C50" s="3" t="s">
        <v>90</v>
      </c>
      <c r="D50" t="s">
        <v>384</v>
      </c>
      <c r="I50" s="3" t="s">
        <v>99</v>
      </c>
      <c r="J50" s="3" t="s">
        <v>397</v>
      </c>
    </row>
    <row r="51" spans="1:10" x14ac:dyDescent="0.25">
      <c r="A51" s="2">
        <v>41371</v>
      </c>
      <c r="B51" s="3" t="s">
        <v>89</v>
      </c>
      <c r="C51" s="3" t="s">
        <v>90</v>
      </c>
      <c r="D51" t="s">
        <v>384</v>
      </c>
      <c r="I51" s="3" t="s">
        <v>103</v>
      </c>
      <c r="J51" s="3" t="s">
        <v>398</v>
      </c>
    </row>
    <row r="52" spans="1:10" x14ac:dyDescent="0.25">
      <c r="A52" s="2">
        <v>10443</v>
      </c>
      <c r="B52" s="3" t="s">
        <v>91</v>
      </c>
      <c r="C52" s="3" t="s">
        <v>92</v>
      </c>
      <c r="D52" t="s">
        <v>394</v>
      </c>
      <c r="I52" s="3" t="s">
        <v>105</v>
      </c>
      <c r="J52" s="3" t="s">
        <v>399</v>
      </c>
    </row>
    <row r="53" spans="1:10" x14ac:dyDescent="0.25">
      <c r="A53" s="2">
        <v>41371</v>
      </c>
      <c r="B53" s="3" t="s">
        <v>91</v>
      </c>
      <c r="C53" s="3" t="s">
        <v>92</v>
      </c>
      <c r="D53" t="s">
        <v>394</v>
      </c>
      <c r="I53" s="3" t="s">
        <v>107</v>
      </c>
      <c r="J53" s="3" t="s">
        <v>367</v>
      </c>
    </row>
    <row r="54" spans="1:10" x14ac:dyDescent="0.25">
      <c r="A54" s="2">
        <v>41590</v>
      </c>
      <c r="B54" s="3" t="s">
        <v>93</v>
      </c>
      <c r="C54" s="3" t="s">
        <v>94</v>
      </c>
      <c r="D54" t="s">
        <v>395</v>
      </c>
      <c r="I54" s="3" t="s">
        <v>109</v>
      </c>
      <c r="J54" s="3" t="s">
        <v>400</v>
      </c>
    </row>
    <row r="55" spans="1:10" x14ac:dyDescent="0.25">
      <c r="A55" s="2">
        <v>31969</v>
      </c>
      <c r="B55" s="3" t="s">
        <v>95</v>
      </c>
      <c r="C55" s="3" t="s">
        <v>96</v>
      </c>
      <c r="D55" t="s">
        <v>396</v>
      </c>
      <c r="I55" s="3" t="s">
        <v>111</v>
      </c>
      <c r="J55" s="3" t="s">
        <v>376</v>
      </c>
    </row>
    <row r="56" spans="1:10" x14ac:dyDescent="0.25">
      <c r="A56" s="2">
        <v>42616</v>
      </c>
      <c r="B56" s="3" t="s">
        <v>97</v>
      </c>
      <c r="C56" s="3" t="s">
        <v>98</v>
      </c>
      <c r="I56" s="3" t="s">
        <v>114</v>
      </c>
      <c r="J56" s="3" t="s">
        <v>401</v>
      </c>
    </row>
    <row r="57" spans="1:10" x14ac:dyDescent="0.25">
      <c r="A57" s="2">
        <v>42148</v>
      </c>
      <c r="B57" s="3" t="s">
        <v>99</v>
      </c>
      <c r="C57" s="3" t="s">
        <v>100</v>
      </c>
      <c r="D57" t="s">
        <v>397</v>
      </c>
      <c r="I57" s="3" t="s">
        <v>116</v>
      </c>
      <c r="J57" s="3" t="s">
        <v>402</v>
      </c>
    </row>
    <row r="58" spans="1:10" x14ac:dyDescent="0.25">
      <c r="A58" s="2">
        <v>42616</v>
      </c>
      <c r="B58" s="3" t="s">
        <v>101</v>
      </c>
      <c r="C58" s="3" t="s">
        <v>102</v>
      </c>
      <c r="I58" s="3" t="s">
        <v>118</v>
      </c>
      <c r="J58" s="3" t="s">
        <v>392</v>
      </c>
    </row>
    <row r="59" spans="1:10" x14ac:dyDescent="0.25">
      <c r="A59" s="2">
        <v>41418</v>
      </c>
      <c r="B59" s="3" t="s">
        <v>103</v>
      </c>
      <c r="C59" s="3" t="s">
        <v>104</v>
      </c>
      <c r="D59" t="s">
        <v>398</v>
      </c>
      <c r="I59" s="3" t="s">
        <v>120</v>
      </c>
      <c r="J59" s="3" t="s">
        <v>403</v>
      </c>
    </row>
    <row r="60" spans="1:10" x14ac:dyDescent="0.25">
      <c r="A60" s="2">
        <v>60998</v>
      </c>
      <c r="B60" s="3" t="s">
        <v>105</v>
      </c>
      <c r="C60" s="3" t="s">
        <v>106</v>
      </c>
      <c r="D60" t="s">
        <v>399</v>
      </c>
      <c r="I60" s="3" t="s">
        <v>122</v>
      </c>
      <c r="J60" s="3" t="s">
        <v>397</v>
      </c>
    </row>
    <row r="61" spans="1:10" x14ac:dyDescent="0.25">
      <c r="A61" s="2">
        <v>61284</v>
      </c>
      <c r="B61" s="3" t="s">
        <v>107</v>
      </c>
      <c r="C61" s="3" t="s">
        <v>108</v>
      </c>
      <c r="D61" t="s">
        <v>367</v>
      </c>
      <c r="I61" s="3" t="s">
        <v>124</v>
      </c>
      <c r="J61" s="3" t="s">
        <v>404</v>
      </c>
    </row>
    <row r="62" spans="1:10" x14ac:dyDescent="0.25">
      <c r="A62" s="2">
        <v>50844</v>
      </c>
      <c r="B62" s="3" t="s">
        <v>109</v>
      </c>
      <c r="C62" s="3" t="s">
        <v>110</v>
      </c>
      <c r="D62" t="s">
        <v>400</v>
      </c>
      <c r="I62" s="3" t="s">
        <v>126</v>
      </c>
      <c r="J62" s="3" t="s">
        <v>405</v>
      </c>
    </row>
    <row r="63" spans="1:10" x14ac:dyDescent="0.25">
      <c r="A63" s="2">
        <v>50844</v>
      </c>
      <c r="B63" s="3" t="s">
        <v>111</v>
      </c>
      <c r="C63" s="3" t="s">
        <v>110</v>
      </c>
      <c r="D63" t="s">
        <v>376</v>
      </c>
      <c r="I63" s="3" t="s">
        <v>128</v>
      </c>
      <c r="J63" s="3" t="s">
        <v>406</v>
      </c>
    </row>
    <row r="64" spans="1:10" x14ac:dyDescent="0.25">
      <c r="A64" s="2">
        <v>40901</v>
      </c>
      <c r="B64" s="3" t="s">
        <v>112</v>
      </c>
      <c r="C64" s="3" t="s">
        <v>113</v>
      </c>
      <c r="I64" s="3" t="s">
        <v>130</v>
      </c>
      <c r="J64" s="3" t="s">
        <v>366</v>
      </c>
    </row>
    <row r="65" spans="1:10" x14ac:dyDescent="0.25">
      <c r="A65" s="2">
        <v>70644</v>
      </c>
      <c r="B65" s="3" t="s">
        <v>114</v>
      </c>
      <c r="C65" s="3" t="s">
        <v>115</v>
      </c>
      <c r="D65" t="s">
        <v>401</v>
      </c>
      <c r="I65" s="3" t="s">
        <v>132</v>
      </c>
      <c r="J65" s="3" t="s">
        <v>407</v>
      </c>
    </row>
    <row r="66" spans="1:10" x14ac:dyDescent="0.25">
      <c r="A66" s="2">
        <v>61284</v>
      </c>
      <c r="B66" s="3" t="s">
        <v>116</v>
      </c>
      <c r="C66" s="3" t="s">
        <v>117</v>
      </c>
      <c r="D66" t="s">
        <v>402</v>
      </c>
      <c r="I66" s="3" t="s">
        <v>133</v>
      </c>
      <c r="J66" s="3" t="s">
        <v>408</v>
      </c>
    </row>
    <row r="67" spans="1:10" x14ac:dyDescent="0.25">
      <c r="A67" s="2">
        <v>71242</v>
      </c>
      <c r="B67" s="3" t="s">
        <v>118</v>
      </c>
      <c r="C67" s="3" t="s">
        <v>119</v>
      </c>
      <c r="D67" t="s">
        <v>392</v>
      </c>
      <c r="I67" s="3" t="s">
        <v>135</v>
      </c>
      <c r="J67" s="3" t="s">
        <v>409</v>
      </c>
    </row>
    <row r="68" spans="1:10" x14ac:dyDescent="0.25">
      <c r="A68" s="2">
        <v>40885</v>
      </c>
      <c r="B68" s="3" t="s">
        <v>120</v>
      </c>
      <c r="C68" s="3" t="s">
        <v>121</v>
      </c>
      <c r="D68" t="s">
        <v>403</v>
      </c>
      <c r="I68" s="3" t="s">
        <v>137</v>
      </c>
      <c r="J68" s="3" t="s">
        <v>410</v>
      </c>
    </row>
    <row r="69" spans="1:10" x14ac:dyDescent="0.25">
      <c r="A69" s="2">
        <v>61284</v>
      </c>
      <c r="B69" s="3" t="s">
        <v>122</v>
      </c>
      <c r="C69" s="3" t="s">
        <v>123</v>
      </c>
      <c r="D69" t="s">
        <v>397</v>
      </c>
      <c r="I69" s="3" t="s">
        <v>139</v>
      </c>
      <c r="J69" s="3" t="s">
        <v>411</v>
      </c>
    </row>
    <row r="70" spans="1:10" x14ac:dyDescent="0.25">
      <c r="A70" s="2">
        <v>72685</v>
      </c>
      <c r="B70" s="3" t="s">
        <v>122</v>
      </c>
      <c r="C70" s="3" t="s">
        <v>123</v>
      </c>
      <c r="D70" t="s">
        <v>397</v>
      </c>
      <c r="I70" s="3" t="s">
        <v>141</v>
      </c>
      <c r="J70" s="3" t="s">
        <v>395</v>
      </c>
    </row>
    <row r="71" spans="1:10" x14ac:dyDescent="0.25">
      <c r="A71" s="2">
        <v>76910</v>
      </c>
      <c r="B71" s="3" t="s">
        <v>124</v>
      </c>
      <c r="C71" s="3" t="s">
        <v>125</v>
      </c>
      <c r="D71" t="s">
        <v>404</v>
      </c>
      <c r="I71" s="3" t="s">
        <v>143</v>
      </c>
      <c r="J71" s="3" t="s">
        <v>402</v>
      </c>
    </row>
    <row r="72" spans="1:10" x14ac:dyDescent="0.25">
      <c r="A72" s="2">
        <v>42148</v>
      </c>
      <c r="B72" s="3" t="s">
        <v>126</v>
      </c>
      <c r="C72" s="3" t="s">
        <v>127</v>
      </c>
      <c r="D72" t="s">
        <v>405</v>
      </c>
      <c r="I72" s="3" t="s">
        <v>145</v>
      </c>
      <c r="J72" s="3" t="s">
        <v>412</v>
      </c>
    </row>
    <row r="73" spans="1:10" x14ac:dyDescent="0.25">
      <c r="A73" s="2">
        <v>76923</v>
      </c>
      <c r="B73" s="3" t="s">
        <v>126</v>
      </c>
      <c r="C73" s="3" t="s">
        <v>127</v>
      </c>
      <c r="D73" t="s">
        <v>405</v>
      </c>
      <c r="I73" s="3" t="s">
        <v>149</v>
      </c>
      <c r="J73" s="3" t="s">
        <v>387</v>
      </c>
    </row>
    <row r="74" spans="1:10" x14ac:dyDescent="0.25">
      <c r="A74" s="2">
        <v>77235</v>
      </c>
      <c r="B74" s="3" t="s">
        <v>128</v>
      </c>
      <c r="C74" s="3" t="s">
        <v>129</v>
      </c>
      <c r="D74" t="s">
        <v>406</v>
      </c>
      <c r="I74" s="3" t="s">
        <v>150</v>
      </c>
      <c r="J74" s="3" t="s">
        <v>389</v>
      </c>
    </row>
    <row r="75" spans="1:10" x14ac:dyDescent="0.25">
      <c r="A75" s="2">
        <v>40885</v>
      </c>
      <c r="B75" s="3" t="s">
        <v>130</v>
      </c>
      <c r="C75" s="3" t="s">
        <v>131</v>
      </c>
      <c r="D75" t="s">
        <v>366</v>
      </c>
      <c r="I75" s="3" t="s">
        <v>152</v>
      </c>
      <c r="J75" s="3" t="s">
        <v>366</v>
      </c>
    </row>
    <row r="76" spans="1:10" x14ac:dyDescent="0.25">
      <c r="A76" s="2">
        <v>77521</v>
      </c>
      <c r="B76" s="3" t="s">
        <v>132</v>
      </c>
      <c r="C76" s="3" t="s">
        <v>129</v>
      </c>
      <c r="D76" t="s">
        <v>407</v>
      </c>
      <c r="I76" s="3" t="s">
        <v>154</v>
      </c>
      <c r="J76" s="3" t="s">
        <v>366</v>
      </c>
    </row>
    <row r="77" spans="1:10" x14ac:dyDescent="0.25">
      <c r="A77" s="2">
        <v>40885</v>
      </c>
      <c r="B77" s="3" t="s">
        <v>133</v>
      </c>
      <c r="C77" s="3" t="s">
        <v>134</v>
      </c>
      <c r="D77" t="s">
        <v>408</v>
      </c>
      <c r="I77" s="3" t="s">
        <v>156</v>
      </c>
      <c r="J77" s="3" t="s">
        <v>413</v>
      </c>
    </row>
    <row r="78" spans="1:10" x14ac:dyDescent="0.25">
      <c r="A78" s="2">
        <v>95148</v>
      </c>
      <c r="B78" s="3" t="s">
        <v>135</v>
      </c>
      <c r="C78" s="3" t="s">
        <v>136</v>
      </c>
      <c r="D78" t="s">
        <v>409</v>
      </c>
      <c r="I78" s="3" t="s">
        <v>158</v>
      </c>
      <c r="J78" s="3" t="s">
        <v>407</v>
      </c>
    </row>
    <row r="79" spans="1:10" x14ac:dyDescent="0.25">
      <c r="A79" s="2">
        <v>41418</v>
      </c>
      <c r="B79" s="3" t="s">
        <v>137</v>
      </c>
      <c r="C79" s="3" t="s">
        <v>138</v>
      </c>
      <c r="D79" t="s">
        <v>410</v>
      </c>
      <c r="I79" s="3" t="s">
        <v>160</v>
      </c>
      <c r="J79" s="3" t="s">
        <v>395</v>
      </c>
    </row>
    <row r="80" spans="1:10" x14ac:dyDescent="0.25">
      <c r="A80" s="2">
        <v>82786</v>
      </c>
      <c r="B80" s="3" t="s">
        <v>139</v>
      </c>
      <c r="C80" s="3" t="s">
        <v>140</v>
      </c>
      <c r="D80" t="s">
        <v>411</v>
      </c>
      <c r="I80" s="3" t="s">
        <v>162</v>
      </c>
      <c r="J80" s="3" t="s">
        <v>380</v>
      </c>
    </row>
    <row r="81" spans="1:10" x14ac:dyDescent="0.25">
      <c r="A81" s="2">
        <v>43070</v>
      </c>
      <c r="B81" s="3" t="s">
        <v>141</v>
      </c>
      <c r="C81" s="3" t="s">
        <v>142</v>
      </c>
      <c r="D81" t="s">
        <v>395</v>
      </c>
      <c r="I81" s="3" t="s">
        <v>164</v>
      </c>
      <c r="J81" s="3" t="s">
        <v>367</v>
      </c>
    </row>
    <row r="82" spans="1:10" x14ac:dyDescent="0.25">
      <c r="A82" s="2">
        <v>61284</v>
      </c>
      <c r="B82" s="3" t="s">
        <v>143</v>
      </c>
      <c r="C82" s="3" t="s">
        <v>144</v>
      </c>
      <c r="D82" t="s">
        <v>402</v>
      </c>
      <c r="I82" s="3" t="s">
        <v>166</v>
      </c>
      <c r="J82" s="3" t="s">
        <v>366</v>
      </c>
    </row>
    <row r="83" spans="1:10" x14ac:dyDescent="0.25">
      <c r="A83" s="2">
        <v>77235</v>
      </c>
      <c r="B83" s="3" t="s">
        <v>145</v>
      </c>
      <c r="C83" s="3" t="s">
        <v>146</v>
      </c>
      <c r="D83" t="s">
        <v>412</v>
      </c>
      <c r="I83" s="3" t="s">
        <v>168</v>
      </c>
      <c r="J83" s="3" t="s">
        <v>379</v>
      </c>
    </row>
    <row r="84" spans="1:10" x14ac:dyDescent="0.25">
      <c r="A84" s="2">
        <v>42616</v>
      </c>
      <c r="B84" s="3" t="s">
        <v>147</v>
      </c>
      <c r="C84" s="3" t="s">
        <v>148</v>
      </c>
      <c r="I84" s="3" t="s">
        <v>170</v>
      </c>
      <c r="J84" s="3" t="s">
        <v>402</v>
      </c>
    </row>
    <row r="85" spans="1:10" x14ac:dyDescent="0.25">
      <c r="A85" s="2">
        <v>50844</v>
      </c>
      <c r="B85" s="3" t="s">
        <v>149</v>
      </c>
      <c r="C85" s="3" t="s">
        <v>48</v>
      </c>
      <c r="D85" t="s">
        <v>387</v>
      </c>
      <c r="I85" s="3" t="s">
        <v>172</v>
      </c>
      <c r="J85" s="3" t="s">
        <v>413</v>
      </c>
    </row>
    <row r="86" spans="1:10" x14ac:dyDescent="0.25">
      <c r="A86" s="2">
        <v>41418</v>
      </c>
      <c r="B86" s="3" t="s">
        <v>150</v>
      </c>
      <c r="C86" s="3" t="s">
        <v>151</v>
      </c>
      <c r="D86" t="s">
        <v>389</v>
      </c>
      <c r="I86" s="3" t="s">
        <v>174</v>
      </c>
      <c r="J86" s="3" t="s">
        <v>414</v>
      </c>
    </row>
    <row r="87" spans="1:10" x14ac:dyDescent="0.25">
      <c r="A87" s="2">
        <v>40885</v>
      </c>
      <c r="B87" s="3" t="s">
        <v>152</v>
      </c>
      <c r="C87" s="3" t="s">
        <v>153</v>
      </c>
      <c r="D87" t="s">
        <v>366</v>
      </c>
      <c r="I87" s="3" t="s">
        <v>176</v>
      </c>
      <c r="J87" s="3" t="s">
        <v>380</v>
      </c>
    </row>
    <row r="88" spans="1:10" x14ac:dyDescent="0.25">
      <c r="A88" s="2">
        <v>40885</v>
      </c>
      <c r="B88" s="3" t="s">
        <v>154</v>
      </c>
      <c r="C88" s="3" t="s">
        <v>155</v>
      </c>
      <c r="D88" t="s">
        <v>366</v>
      </c>
      <c r="I88" s="3" t="s">
        <v>178</v>
      </c>
      <c r="J88" s="3" t="s">
        <v>367</v>
      </c>
    </row>
    <row r="89" spans="1:10" x14ac:dyDescent="0.25">
      <c r="A89" s="2">
        <v>40885</v>
      </c>
      <c r="B89" s="3" t="s">
        <v>156</v>
      </c>
      <c r="C89" s="3" t="s">
        <v>157</v>
      </c>
      <c r="D89" t="s">
        <v>413</v>
      </c>
      <c r="I89" s="3" t="s">
        <v>181</v>
      </c>
      <c r="J89" s="3" t="s">
        <v>397</v>
      </c>
    </row>
    <row r="90" spans="1:10" x14ac:dyDescent="0.25">
      <c r="A90" s="2">
        <v>10443</v>
      </c>
      <c r="B90" s="3" t="s">
        <v>158</v>
      </c>
      <c r="C90" s="3" t="s">
        <v>159</v>
      </c>
      <c r="D90" t="s">
        <v>407</v>
      </c>
      <c r="I90" s="3" t="s">
        <v>183</v>
      </c>
      <c r="J90" s="3" t="s">
        <v>395</v>
      </c>
    </row>
    <row r="91" spans="1:10" x14ac:dyDescent="0.25">
      <c r="A91" s="2">
        <v>41371</v>
      </c>
      <c r="B91" s="3" t="s">
        <v>158</v>
      </c>
      <c r="C91" s="3" t="s">
        <v>159</v>
      </c>
      <c r="D91" t="s">
        <v>407</v>
      </c>
      <c r="I91" s="3" t="s">
        <v>185</v>
      </c>
      <c r="J91" s="3" t="s">
        <v>366</v>
      </c>
    </row>
    <row r="92" spans="1:10" x14ac:dyDescent="0.25">
      <c r="A92" s="2">
        <v>41590</v>
      </c>
      <c r="B92" s="3" t="s">
        <v>160</v>
      </c>
      <c r="C92" s="3" t="s">
        <v>161</v>
      </c>
      <c r="D92" t="s">
        <v>395</v>
      </c>
      <c r="I92" s="3" t="s">
        <v>187</v>
      </c>
      <c r="J92" s="3" t="s">
        <v>402</v>
      </c>
    </row>
    <row r="93" spans="1:10" x14ac:dyDescent="0.25">
      <c r="A93" s="2">
        <v>41371</v>
      </c>
      <c r="B93" s="3" t="s">
        <v>162</v>
      </c>
      <c r="C93" s="3" t="s">
        <v>163</v>
      </c>
      <c r="D93" t="s">
        <v>380</v>
      </c>
      <c r="I93" s="3" t="s">
        <v>189</v>
      </c>
      <c r="J93" s="3" t="s">
        <v>415</v>
      </c>
    </row>
    <row r="94" spans="1:10" x14ac:dyDescent="0.25">
      <c r="A94" s="2">
        <v>61284</v>
      </c>
      <c r="B94" s="3" t="s">
        <v>164</v>
      </c>
      <c r="C94" s="3" t="s">
        <v>165</v>
      </c>
      <c r="D94" t="s">
        <v>367</v>
      </c>
      <c r="I94" s="3" t="s">
        <v>191</v>
      </c>
      <c r="J94" s="3" t="s">
        <v>380</v>
      </c>
    </row>
    <row r="95" spans="1:10" x14ac:dyDescent="0.25">
      <c r="A95" s="2">
        <v>40885</v>
      </c>
      <c r="B95" s="3" t="s">
        <v>166</v>
      </c>
      <c r="C95" s="3" t="s">
        <v>167</v>
      </c>
      <c r="D95" t="s">
        <v>366</v>
      </c>
      <c r="I95" s="3" t="s">
        <v>193</v>
      </c>
      <c r="J95" s="3" t="s">
        <v>367</v>
      </c>
    </row>
    <row r="96" spans="1:10" x14ac:dyDescent="0.25">
      <c r="A96" s="2">
        <v>40885</v>
      </c>
      <c r="B96" s="3" t="s">
        <v>168</v>
      </c>
      <c r="C96" s="3" t="s">
        <v>169</v>
      </c>
      <c r="D96" t="s">
        <v>379</v>
      </c>
      <c r="I96" s="3" t="s">
        <v>195</v>
      </c>
      <c r="J96" s="3" t="s">
        <v>395</v>
      </c>
    </row>
    <row r="97" spans="1:10" x14ac:dyDescent="0.25">
      <c r="A97" s="2">
        <v>61284</v>
      </c>
      <c r="B97" s="3" t="s">
        <v>170</v>
      </c>
      <c r="C97" s="3" t="s">
        <v>171</v>
      </c>
      <c r="D97" t="s">
        <v>402</v>
      </c>
      <c r="I97" s="3" t="s">
        <v>197</v>
      </c>
      <c r="J97" s="3" t="s">
        <v>366</v>
      </c>
    </row>
    <row r="98" spans="1:10" x14ac:dyDescent="0.25">
      <c r="A98" s="2">
        <v>40885</v>
      </c>
      <c r="B98" s="3" t="s">
        <v>172</v>
      </c>
      <c r="C98" s="3" t="s">
        <v>173</v>
      </c>
      <c r="D98" t="s">
        <v>413</v>
      </c>
      <c r="I98" s="3" t="s">
        <v>199</v>
      </c>
      <c r="J98" s="3" t="s">
        <v>368</v>
      </c>
    </row>
    <row r="99" spans="1:10" x14ac:dyDescent="0.25">
      <c r="A99" s="2">
        <v>10443</v>
      </c>
      <c r="B99" s="3" t="s">
        <v>174</v>
      </c>
      <c r="C99" s="3" t="s">
        <v>175</v>
      </c>
      <c r="D99" t="s">
        <v>414</v>
      </c>
      <c r="I99" s="3" t="s">
        <v>201</v>
      </c>
      <c r="J99" s="3" t="s">
        <v>402</v>
      </c>
    </row>
    <row r="100" spans="1:10" x14ac:dyDescent="0.25">
      <c r="A100" s="2">
        <v>41371</v>
      </c>
      <c r="B100" s="3" t="s">
        <v>174</v>
      </c>
      <c r="C100" s="3" t="s">
        <v>175</v>
      </c>
      <c r="D100" t="s">
        <v>414</v>
      </c>
      <c r="I100" s="3" t="s">
        <v>203</v>
      </c>
      <c r="J100" s="3" t="s">
        <v>367</v>
      </c>
    </row>
    <row r="101" spans="1:10" x14ac:dyDescent="0.25">
      <c r="A101" s="2">
        <v>41371</v>
      </c>
      <c r="B101" s="3" t="s">
        <v>176</v>
      </c>
      <c r="C101" s="3" t="s">
        <v>177</v>
      </c>
      <c r="D101" t="s">
        <v>380</v>
      </c>
      <c r="I101" s="3" t="s">
        <v>205</v>
      </c>
      <c r="J101" s="3" t="s">
        <v>402</v>
      </c>
    </row>
    <row r="102" spans="1:10" x14ac:dyDescent="0.25">
      <c r="A102" s="2">
        <v>61284</v>
      </c>
      <c r="B102" s="3" t="s">
        <v>178</v>
      </c>
      <c r="C102" s="3" t="s">
        <v>179</v>
      </c>
      <c r="D102" t="s">
        <v>367</v>
      </c>
      <c r="I102" s="3" t="s">
        <v>207</v>
      </c>
      <c r="J102" s="3" t="s">
        <v>395</v>
      </c>
    </row>
    <row r="103" spans="1:10" x14ac:dyDescent="0.25">
      <c r="A103" s="2">
        <v>31969</v>
      </c>
      <c r="B103" s="3" t="s">
        <v>180</v>
      </c>
      <c r="C103" s="3" t="s">
        <v>121</v>
      </c>
      <c r="I103" s="3" t="s">
        <v>209</v>
      </c>
      <c r="J103" s="3" t="s">
        <v>367</v>
      </c>
    </row>
    <row r="104" spans="1:10" x14ac:dyDescent="0.25">
      <c r="A104" s="2">
        <v>42148</v>
      </c>
      <c r="B104" s="3" t="s">
        <v>181</v>
      </c>
      <c r="C104" s="3" t="s">
        <v>182</v>
      </c>
      <c r="D104" t="s">
        <v>397</v>
      </c>
      <c r="I104" s="3" t="s">
        <v>211</v>
      </c>
      <c r="J104" s="3" t="s">
        <v>368</v>
      </c>
    </row>
    <row r="105" spans="1:10" x14ac:dyDescent="0.25">
      <c r="A105" s="2">
        <v>42148</v>
      </c>
      <c r="B105" s="3" t="s">
        <v>183</v>
      </c>
      <c r="C105" s="3" t="s">
        <v>184</v>
      </c>
      <c r="D105" t="s">
        <v>395</v>
      </c>
      <c r="I105" s="3" t="s">
        <v>219</v>
      </c>
      <c r="J105" s="3" t="s">
        <v>368</v>
      </c>
    </row>
    <row r="106" spans="1:10" x14ac:dyDescent="0.25">
      <c r="A106" s="2">
        <v>40885</v>
      </c>
      <c r="B106" s="3" t="s">
        <v>185</v>
      </c>
      <c r="C106" s="3" t="s">
        <v>186</v>
      </c>
      <c r="D106" t="s">
        <v>366</v>
      </c>
      <c r="I106" s="3" t="s">
        <v>221</v>
      </c>
      <c r="J106" s="3" t="s">
        <v>367</v>
      </c>
    </row>
    <row r="107" spans="1:10" x14ac:dyDescent="0.25">
      <c r="A107" s="2">
        <v>61284</v>
      </c>
      <c r="B107" s="3" t="s">
        <v>187</v>
      </c>
      <c r="C107" s="3" t="s">
        <v>188</v>
      </c>
      <c r="D107" t="s">
        <v>402</v>
      </c>
      <c r="I107" s="3" t="s">
        <v>223</v>
      </c>
      <c r="J107" s="3" t="s">
        <v>368</v>
      </c>
    </row>
    <row r="108" spans="1:10" x14ac:dyDescent="0.25">
      <c r="A108" s="2">
        <v>40885</v>
      </c>
      <c r="B108" s="3" t="s">
        <v>189</v>
      </c>
      <c r="C108" s="3" t="s">
        <v>190</v>
      </c>
      <c r="D108" t="s">
        <v>415</v>
      </c>
      <c r="I108" s="3" t="s">
        <v>225</v>
      </c>
      <c r="J108" s="3" t="s">
        <v>368</v>
      </c>
    </row>
    <row r="109" spans="1:10" x14ac:dyDescent="0.25">
      <c r="A109" s="2">
        <v>41371</v>
      </c>
      <c r="B109" s="3" t="s">
        <v>191</v>
      </c>
      <c r="C109" s="3" t="s">
        <v>192</v>
      </c>
      <c r="D109" t="s">
        <v>380</v>
      </c>
      <c r="I109" s="3" t="s">
        <v>227</v>
      </c>
      <c r="J109" s="3" t="s">
        <v>416</v>
      </c>
    </row>
    <row r="110" spans="1:10" x14ac:dyDescent="0.25">
      <c r="A110" s="2">
        <v>61284</v>
      </c>
      <c r="B110" s="3" t="s">
        <v>193</v>
      </c>
      <c r="C110" s="3" t="s">
        <v>194</v>
      </c>
      <c r="D110" t="s">
        <v>367</v>
      </c>
      <c r="I110" s="3" t="s">
        <v>229</v>
      </c>
      <c r="J110" s="3" t="s">
        <v>368</v>
      </c>
    </row>
    <row r="111" spans="1:10" x14ac:dyDescent="0.25">
      <c r="A111" s="2">
        <v>42148</v>
      </c>
      <c r="B111" s="3" t="s">
        <v>195</v>
      </c>
      <c r="C111" s="3" t="s">
        <v>196</v>
      </c>
      <c r="D111" t="s">
        <v>395</v>
      </c>
      <c r="I111" s="3" t="s">
        <v>231</v>
      </c>
      <c r="J111" s="3" t="s">
        <v>367</v>
      </c>
    </row>
    <row r="112" spans="1:10" x14ac:dyDescent="0.25">
      <c r="A112" s="2">
        <v>40885</v>
      </c>
      <c r="B112" s="3" t="s">
        <v>197</v>
      </c>
      <c r="C112" s="3" t="s">
        <v>198</v>
      </c>
      <c r="D112" t="s">
        <v>366</v>
      </c>
      <c r="I112" s="3" t="s">
        <v>233</v>
      </c>
      <c r="J112" s="3" t="s">
        <v>368</v>
      </c>
    </row>
    <row r="113" spans="1:10" x14ac:dyDescent="0.25">
      <c r="A113" s="2">
        <v>50844</v>
      </c>
      <c r="B113" s="3" t="s">
        <v>199</v>
      </c>
      <c r="C113" s="3" t="s">
        <v>200</v>
      </c>
      <c r="D113" t="s">
        <v>368</v>
      </c>
      <c r="I113" s="3" t="s">
        <v>235</v>
      </c>
      <c r="J113" s="3" t="s">
        <v>376</v>
      </c>
    </row>
    <row r="114" spans="1:10" x14ac:dyDescent="0.25">
      <c r="A114" s="2">
        <v>61284</v>
      </c>
      <c r="B114" s="3" t="s">
        <v>201</v>
      </c>
      <c r="C114" s="3" t="s">
        <v>202</v>
      </c>
      <c r="D114" t="s">
        <v>402</v>
      </c>
      <c r="I114" s="3" t="s">
        <v>237</v>
      </c>
      <c r="J114" s="3" t="s">
        <v>368</v>
      </c>
    </row>
    <row r="115" spans="1:10" x14ac:dyDescent="0.25">
      <c r="A115" s="2">
        <v>61284</v>
      </c>
      <c r="B115" s="3" t="s">
        <v>203</v>
      </c>
      <c r="C115" s="3" t="s">
        <v>204</v>
      </c>
      <c r="D115" t="s">
        <v>367</v>
      </c>
      <c r="I115" s="3" t="s">
        <v>239</v>
      </c>
      <c r="J115" s="3" t="s">
        <v>417</v>
      </c>
    </row>
    <row r="116" spans="1:10" x14ac:dyDescent="0.25">
      <c r="A116" s="2">
        <v>61284</v>
      </c>
      <c r="B116" s="3" t="s">
        <v>205</v>
      </c>
      <c r="C116" s="3" t="s">
        <v>206</v>
      </c>
      <c r="D116" t="s">
        <v>402</v>
      </c>
      <c r="I116" s="3" t="s">
        <v>241</v>
      </c>
      <c r="J116" s="3" t="s">
        <v>368</v>
      </c>
    </row>
    <row r="117" spans="1:10" x14ac:dyDescent="0.25">
      <c r="A117" s="2">
        <v>42148</v>
      </c>
      <c r="B117" s="3" t="s">
        <v>207</v>
      </c>
      <c r="C117" s="3" t="s">
        <v>208</v>
      </c>
      <c r="D117" t="s">
        <v>395</v>
      </c>
      <c r="I117" s="3" t="s">
        <v>243</v>
      </c>
      <c r="J117" s="3" t="s">
        <v>417</v>
      </c>
    </row>
    <row r="118" spans="1:10" x14ac:dyDescent="0.25">
      <c r="A118" s="2">
        <v>49753</v>
      </c>
      <c r="B118" s="3" t="s">
        <v>207</v>
      </c>
      <c r="C118" s="3" t="s">
        <v>208</v>
      </c>
      <c r="D118" t="s">
        <v>395</v>
      </c>
      <c r="I118" s="3" t="s">
        <v>245</v>
      </c>
      <c r="J118" s="3" t="s">
        <v>368</v>
      </c>
    </row>
    <row r="119" spans="1:10" x14ac:dyDescent="0.25">
      <c r="A119" s="2">
        <v>61284</v>
      </c>
      <c r="B119" s="3" t="s">
        <v>209</v>
      </c>
      <c r="C119" s="3" t="s">
        <v>210</v>
      </c>
      <c r="D119" t="s">
        <v>367</v>
      </c>
      <c r="I119" s="3" t="s">
        <v>247</v>
      </c>
      <c r="J119" s="3" t="s">
        <v>417</v>
      </c>
    </row>
    <row r="120" spans="1:10" x14ac:dyDescent="0.25">
      <c r="A120" s="2">
        <v>50844</v>
      </c>
      <c r="B120" s="3" t="s">
        <v>211</v>
      </c>
      <c r="C120" s="3" t="s">
        <v>212</v>
      </c>
      <c r="D120" t="s">
        <v>368</v>
      </c>
      <c r="I120" s="3" t="s">
        <v>249</v>
      </c>
      <c r="J120" s="3" t="s">
        <v>417</v>
      </c>
    </row>
    <row r="121" spans="1:10" x14ac:dyDescent="0.25">
      <c r="A121" s="2">
        <v>42616</v>
      </c>
      <c r="B121" s="3" t="s">
        <v>213</v>
      </c>
      <c r="C121" s="3" t="s">
        <v>214</v>
      </c>
      <c r="I121" s="3" t="s">
        <v>251</v>
      </c>
      <c r="J121" s="3" t="s">
        <v>418</v>
      </c>
    </row>
    <row r="122" spans="1:10" x14ac:dyDescent="0.25">
      <c r="A122" s="2">
        <v>50844</v>
      </c>
      <c r="B122" s="3" t="s">
        <v>215</v>
      </c>
      <c r="C122" s="3" t="s">
        <v>216</v>
      </c>
      <c r="I122" s="3" t="s">
        <v>253</v>
      </c>
      <c r="J122" s="3" t="s">
        <v>418</v>
      </c>
    </row>
    <row r="123" spans="1:10" x14ac:dyDescent="0.25">
      <c r="A123" s="2">
        <v>42616</v>
      </c>
      <c r="B123" s="3" t="s">
        <v>217</v>
      </c>
      <c r="C123" s="3" t="s">
        <v>218</v>
      </c>
      <c r="I123" s="3" t="s">
        <v>255</v>
      </c>
      <c r="J123" s="3" t="s">
        <v>417</v>
      </c>
    </row>
    <row r="124" spans="1:10" x14ac:dyDescent="0.25">
      <c r="A124" s="2">
        <v>50844</v>
      </c>
      <c r="B124" s="3" t="s">
        <v>219</v>
      </c>
      <c r="C124" s="3" t="s">
        <v>220</v>
      </c>
      <c r="D124" t="s">
        <v>368</v>
      </c>
      <c r="I124" s="3" t="s">
        <v>257</v>
      </c>
      <c r="J124" s="3" t="s">
        <v>372</v>
      </c>
    </row>
    <row r="125" spans="1:10" x14ac:dyDescent="0.25">
      <c r="A125" s="2">
        <v>13719</v>
      </c>
      <c r="B125" s="3" t="s">
        <v>221</v>
      </c>
      <c r="C125" s="3" t="s">
        <v>222</v>
      </c>
      <c r="D125" t="s">
        <v>367</v>
      </c>
      <c r="I125" s="3" t="s">
        <v>259</v>
      </c>
      <c r="J125" s="3" t="s">
        <v>419</v>
      </c>
    </row>
    <row r="126" spans="1:10" x14ac:dyDescent="0.25">
      <c r="A126" s="2">
        <v>41590</v>
      </c>
      <c r="B126" s="3" t="s">
        <v>221</v>
      </c>
      <c r="C126" s="3" t="s">
        <v>222</v>
      </c>
      <c r="D126" t="s">
        <v>367</v>
      </c>
      <c r="I126" s="3" t="s">
        <v>263</v>
      </c>
      <c r="J126" s="3" t="s">
        <v>420</v>
      </c>
    </row>
    <row r="127" spans="1:10" x14ac:dyDescent="0.25">
      <c r="A127" s="2">
        <v>13680</v>
      </c>
      <c r="B127" s="3" t="s">
        <v>223</v>
      </c>
      <c r="C127" s="3" t="s">
        <v>224</v>
      </c>
      <c r="D127" t="s">
        <v>368</v>
      </c>
      <c r="I127" s="3" t="s">
        <v>265</v>
      </c>
      <c r="J127" s="3" t="s">
        <v>421</v>
      </c>
    </row>
    <row r="128" spans="1:10" x14ac:dyDescent="0.25">
      <c r="A128" s="2">
        <v>41371</v>
      </c>
      <c r="B128" s="3" t="s">
        <v>223</v>
      </c>
      <c r="C128" s="3" t="s">
        <v>224</v>
      </c>
      <c r="D128" t="s">
        <v>368</v>
      </c>
      <c r="I128" s="3" t="s">
        <v>267</v>
      </c>
      <c r="J128" s="3" t="s">
        <v>422</v>
      </c>
    </row>
    <row r="129" spans="1:10" x14ac:dyDescent="0.25">
      <c r="A129" s="2">
        <v>50844</v>
      </c>
      <c r="B129" s="3" t="s">
        <v>225</v>
      </c>
      <c r="C129" s="3" t="s">
        <v>226</v>
      </c>
      <c r="D129" t="s">
        <v>368</v>
      </c>
      <c r="I129" s="3" t="s">
        <v>269</v>
      </c>
      <c r="J129" s="3" t="s">
        <v>422</v>
      </c>
    </row>
    <row r="130" spans="1:10" x14ac:dyDescent="0.25">
      <c r="A130" s="2">
        <v>41645</v>
      </c>
      <c r="B130" s="3" t="s">
        <v>227</v>
      </c>
      <c r="C130" s="3" t="s">
        <v>228</v>
      </c>
      <c r="D130" t="s">
        <v>416</v>
      </c>
      <c r="I130" s="3" t="s">
        <v>271</v>
      </c>
      <c r="J130" s="3" t="s">
        <v>397</v>
      </c>
    </row>
    <row r="131" spans="1:10" x14ac:dyDescent="0.25">
      <c r="A131" s="2">
        <v>13680</v>
      </c>
      <c r="B131" s="3" t="s">
        <v>229</v>
      </c>
      <c r="C131" s="3" t="s">
        <v>230</v>
      </c>
      <c r="D131" t="s">
        <v>368</v>
      </c>
      <c r="I131" s="3" t="s">
        <v>273</v>
      </c>
      <c r="J131" s="3" t="s">
        <v>399</v>
      </c>
    </row>
    <row r="132" spans="1:10" x14ac:dyDescent="0.25">
      <c r="A132" s="2">
        <v>41371</v>
      </c>
      <c r="B132" s="3" t="s">
        <v>229</v>
      </c>
      <c r="C132" s="3" t="s">
        <v>230</v>
      </c>
      <c r="D132" t="s">
        <v>368</v>
      </c>
      <c r="I132" s="3" t="s">
        <v>275</v>
      </c>
      <c r="J132" s="3" t="s">
        <v>399</v>
      </c>
    </row>
    <row r="133" spans="1:10" x14ac:dyDescent="0.25">
      <c r="A133" s="2">
        <v>13719</v>
      </c>
      <c r="B133" s="3" t="s">
        <v>231</v>
      </c>
      <c r="C133" s="3" t="s">
        <v>232</v>
      </c>
      <c r="D133" t="s">
        <v>367</v>
      </c>
      <c r="I133" s="3" t="s">
        <v>277</v>
      </c>
      <c r="J133" s="3" t="s">
        <v>368</v>
      </c>
    </row>
    <row r="134" spans="1:10" x14ac:dyDescent="0.25">
      <c r="A134" s="2">
        <v>41590</v>
      </c>
      <c r="B134" s="3" t="s">
        <v>231</v>
      </c>
      <c r="C134" s="3" t="s">
        <v>232</v>
      </c>
      <c r="D134" t="s">
        <v>367</v>
      </c>
      <c r="I134" s="3" t="s">
        <v>279</v>
      </c>
      <c r="J134" s="3" t="s">
        <v>416</v>
      </c>
    </row>
    <row r="135" spans="1:10" x14ac:dyDescent="0.25">
      <c r="A135" s="2">
        <v>13680</v>
      </c>
      <c r="B135" s="3" t="s">
        <v>233</v>
      </c>
      <c r="C135" s="3" t="s">
        <v>234</v>
      </c>
      <c r="D135" t="s">
        <v>368</v>
      </c>
      <c r="I135" s="3" t="s">
        <v>281</v>
      </c>
      <c r="J135" s="3" t="s">
        <v>416</v>
      </c>
    </row>
    <row r="136" spans="1:10" x14ac:dyDescent="0.25">
      <c r="A136" s="2">
        <v>41371</v>
      </c>
      <c r="B136" s="3" t="s">
        <v>233</v>
      </c>
      <c r="C136" s="3" t="s">
        <v>234</v>
      </c>
      <c r="D136" t="s">
        <v>368</v>
      </c>
      <c r="I136" s="3" t="s">
        <v>283</v>
      </c>
      <c r="J136" s="3" t="s">
        <v>416</v>
      </c>
    </row>
    <row r="137" spans="1:10" x14ac:dyDescent="0.25">
      <c r="A137" s="2">
        <v>13680</v>
      </c>
      <c r="B137" s="3" t="s">
        <v>235</v>
      </c>
      <c r="C137" s="3" t="s">
        <v>236</v>
      </c>
      <c r="D137" t="s">
        <v>376</v>
      </c>
      <c r="I137" s="3" t="s">
        <v>285</v>
      </c>
      <c r="J137" s="3" t="s">
        <v>416</v>
      </c>
    </row>
    <row r="138" spans="1:10" x14ac:dyDescent="0.25">
      <c r="A138" s="2">
        <v>41371</v>
      </c>
      <c r="B138" s="3" t="s">
        <v>235</v>
      </c>
      <c r="C138" s="3" t="s">
        <v>236</v>
      </c>
      <c r="D138" t="s">
        <v>376</v>
      </c>
      <c r="I138" s="3" t="s">
        <v>287</v>
      </c>
      <c r="J138" s="3" t="s">
        <v>416</v>
      </c>
    </row>
    <row r="139" spans="1:10" x14ac:dyDescent="0.25">
      <c r="A139" s="2">
        <v>13680</v>
      </c>
      <c r="B139" s="3" t="s">
        <v>237</v>
      </c>
      <c r="C139" s="3" t="s">
        <v>238</v>
      </c>
      <c r="D139" t="s">
        <v>368</v>
      </c>
      <c r="I139" s="3" t="s">
        <v>289</v>
      </c>
      <c r="J139" s="3" t="s">
        <v>416</v>
      </c>
    </row>
    <row r="140" spans="1:10" x14ac:dyDescent="0.25">
      <c r="A140" s="2">
        <v>41371</v>
      </c>
      <c r="B140" s="3" t="s">
        <v>237</v>
      </c>
      <c r="C140" s="3" t="s">
        <v>238</v>
      </c>
      <c r="D140" t="s">
        <v>368</v>
      </c>
      <c r="I140" s="3" t="s">
        <v>291</v>
      </c>
      <c r="J140" s="3" t="s">
        <v>416</v>
      </c>
    </row>
    <row r="141" spans="1:10" x14ac:dyDescent="0.25">
      <c r="A141" s="2">
        <v>10533</v>
      </c>
      <c r="B141" s="3" t="s">
        <v>239</v>
      </c>
      <c r="C141" s="3" t="s">
        <v>240</v>
      </c>
      <c r="D141" t="s">
        <v>417</v>
      </c>
      <c r="I141" s="3" t="s">
        <v>293</v>
      </c>
      <c r="J141" s="3" t="s">
        <v>368</v>
      </c>
    </row>
    <row r="142" spans="1:10" x14ac:dyDescent="0.25">
      <c r="A142" s="2">
        <v>13680</v>
      </c>
      <c r="B142" s="3" t="s">
        <v>241</v>
      </c>
      <c r="C142" s="3" t="s">
        <v>242</v>
      </c>
      <c r="D142" t="s">
        <v>368</v>
      </c>
      <c r="I142" s="3" t="s">
        <v>295</v>
      </c>
      <c r="J142" s="3" t="s">
        <v>416</v>
      </c>
    </row>
    <row r="143" spans="1:10" x14ac:dyDescent="0.25">
      <c r="A143" s="2">
        <v>41371</v>
      </c>
      <c r="B143" s="3" t="s">
        <v>241</v>
      </c>
      <c r="C143" s="3" t="s">
        <v>242</v>
      </c>
      <c r="D143" t="s">
        <v>368</v>
      </c>
      <c r="I143" s="3" t="s">
        <v>297</v>
      </c>
      <c r="J143" s="3" t="s">
        <v>416</v>
      </c>
    </row>
    <row r="144" spans="1:10" x14ac:dyDescent="0.25">
      <c r="A144" s="2">
        <v>10533</v>
      </c>
      <c r="B144" s="3" t="s">
        <v>243</v>
      </c>
      <c r="C144" s="3" t="s">
        <v>244</v>
      </c>
      <c r="D144" t="s">
        <v>417</v>
      </c>
      <c r="I144" s="3" t="s">
        <v>299</v>
      </c>
      <c r="J144" s="3" t="s">
        <v>416</v>
      </c>
    </row>
    <row r="145" spans="1:10" x14ac:dyDescent="0.25">
      <c r="A145" s="2">
        <v>13680</v>
      </c>
      <c r="B145" s="3" t="s">
        <v>245</v>
      </c>
      <c r="C145" s="3" t="s">
        <v>246</v>
      </c>
      <c r="D145" t="s">
        <v>368</v>
      </c>
      <c r="I145" s="3" t="s">
        <v>301</v>
      </c>
      <c r="J145" s="3" t="s">
        <v>416</v>
      </c>
    </row>
    <row r="146" spans="1:10" x14ac:dyDescent="0.25">
      <c r="A146" s="2">
        <v>41371</v>
      </c>
      <c r="B146" s="3" t="s">
        <v>245</v>
      </c>
      <c r="C146" s="3" t="s">
        <v>246</v>
      </c>
      <c r="D146" t="s">
        <v>368</v>
      </c>
      <c r="I146" s="3" t="s">
        <v>303</v>
      </c>
      <c r="J146" s="3" t="s">
        <v>416</v>
      </c>
    </row>
    <row r="147" spans="1:10" x14ac:dyDescent="0.25">
      <c r="A147" s="2">
        <v>10533</v>
      </c>
      <c r="B147" s="3" t="s">
        <v>247</v>
      </c>
      <c r="C147" s="3" t="s">
        <v>248</v>
      </c>
      <c r="D147" t="s">
        <v>417</v>
      </c>
      <c r="I147" s="3" t="s">
        <v>305</v>
      </c>
      <c r="J147" s="3" t="s">
        <v>416</v>
      </c>
    </row>
    <row r="148" spans="1:10" x14ac:dyDescent="0.25">
      <c r="A148" s="2">
        <v>10533</v>
      </c>
      <c r="B148" s="3" t="s">
        <v>249</v>
      </c>
      <c r="C148" s="3" t="s">
        <v>250</v>
      </c>
      <c r="D148" t="s">
        <v>417</v>
      </c>
      <c r="I148" s="3" t="s">
        <v>307</v>
      </c>
      <c r="J148" s="3" t="s">
        <v>416</v>
      </c>
    </row>
    <row r="149" spans="1:10" x14ac:dyDescent="0.25">
      <c r="A149" s="2">
        <v>10533</v>
      </c>
      <c r="B149" s="3" t="s">
        <v>251</v>
      </c>
      <c r="C149" s="3" t="s">
        <v>252</v>
      </c>
      <c r="D149" t="s">
        <v>418</v>
      </c>
      <c r="I149" s="3" t="s">
        <v>309</v>
      </c>
      <c r="J149" s="3" t="s">
        <v>392</v>
      </c>
    </row>
    <row r="150" spans="1:10" x14ac:dyDescent="0.25">
      <c r="A150" s="2">
        <v>10533</v>
      </c>
      <c r="B150" s="3" t="s">
        <v>253</v>
      </c>
      <c r="C150" s="3" t="s">
        <v>254</v>
      </c>
      <c r="D150" t="s">
        <v>418</v>
      </c>
      <c r="I150" s="3" t="s">
        <v>311</v>
      </c>
      <c r="J150" s="3" t="s">
        <v>416</v>
      </c>
    </row>
    <row r="151" spans="1:10" x14ac:dyDescent="0.25">
      <c r="A151" s="2">
        <v>10533</v>
      </c>
      <c r="B151" s="3" t="s">
        <v>255</v>
      </c>
      <c r="C151" s="3" t="s">
        <v>256</v>
      </c>
      <c r="D151" t="s">
        <v>417</v>
      </c>
      <c r="I151" s="3" t="s">
        <v>313</v>
      </c>
      <c r="J151" s="3" t="s">
        <v>388</v>
      </c>
    </row>
    <row r="152" spans="1:10" x14ac:dyDescent="0.25">
      <c r="A152" s="2">
        <v>61127</v>
      </c>
      <c r="B152" s="3" t="s">
        <v>257</v>
      </c>
      <c r="C152" s="3" t="s">
        <v>258</v>
      </c>
      <c r="D152" t="s">
        <v>372</v>
      </c>
      <c r="I152" s="3" t="s">
        <v>315</v>
      </c>
      <c r="J152" s="3" t="s">
        <v>399</v>
      </c>
    </row>
    <row r="153" spans="1:10" x14ac:dyDescent="0.25">
      <c r="A153" s="2">
        <v>10533</v>
      </c>
      <c r="B153" s="3" t="s">
        <v>259</v>
      </c>
      <c r="C153" s="3" t="s">
        <v>260</v>
      </c>
      <c r="D153" t="s">
        <v>419</v>
      </c>
      <c r="I153" s="3" t="s">
        <v>317</v>
      </c>
      <c r="J153" s="3" t="s">
        <v>397</v>
      </c>
    </row>
    <row r="154" spans="1:10" x14ac:dyDescent="0.25">
      <c r="A154" s="2">
        <v>67484</v>
      </c>
      <c r="B154" s="3" t="s">
        <v>261</v>
      </c>
      <c r="C154" s="3" t="s">
        <v>262</v>
      </c>
      <c r="I154" s="3" t="s">
        <v>319</v>
      </c>
      <c r="J154" s="3" t="s">
        <v>397</v>
      </c>
    </row>
    <row r="155" spans="1:10" x14ac:dyDescent="0.25">
      <c r="A155" s="2">
        <v>38235</v>
      </c>
      <c r="B155" s="3" t="s">
        <v>263</v>
      </c>
      <c r="C155" s="3" t="s">
        <v>264</v>
      </c>
      <c r="D155" t="s">
        <v>420</v>
      </c>
      <c r="I155" s="3" t="s">
        <v>321</v>
      </c>
      <c r="J155" s="3" t="s">
        <v>397</v>
      </c>
    </row>
    <row r="156" spans="1:10" x14ac:dyDescent="0.25">
      <c r="A156" s="2">
        <v>41418</v>
      </c>
      <c r="B156" s="3" t="s">
        <v>265</v>
      </c>
      <c r="C156" s="3" t="s">
        <v>266</v>
      </c>
      <c r="D156" t="s">
        <v>421</v>
      </c>
      <c r="I156" s="3" t="s">
        <v>323</v>
      </c>
      <c r="J156" s="3" t="s">
        <v>368</v>
      </c>
    </row>
    <row r="157" spans="1:10" x14ac:dyDescent="0.25">
      <c r="A157" s="2">
        <v>41418</v>
      </c>
      <c r="B157" s="3" t="s">
        <v>267</v>
      </c>
      <c r="C157" s="3" t="s">
        <v>268</v>
      </c>
      <c r="D157" t="s">
        <v>422</v>
      </c>
      <c r="I157" s="3" t="s">
        <v>325</v>
      </c>
      <c r="J157" s="3" t="s">
        <v>397</v>
      </c>
    </row>
    <row r="158" spans="1:10" x14ac:dyDescent="0.25">
      <c r="A158" s="2">
        <v>41418</v>
      </c>
      <c r="B158" s="3" t="s">
        <v>269</v>
      </c>
      <c r="C158" s="3" t="s">
        <v>270</v>
      </c>
      <c r="D158" t="s">
        <v>422</v>
      </c>
      <c r="I158" s="3" t="s">
        <v>327</v>
      </c>
      <c r="J158" s="3" t="s">
        <v>397</v>
      </c>
    </row>
    <row r="159" spans="1:10" x14ac:dyDescent="0.25">
      <c r="A159" s="2">
        <v>41590</v>
      </c>
      <c r="B159" s="3" t="s">
        <v>271</v>
      </c>
      <c r="C159" s="3" t="s">
        <v>272</v>
      </c>
      <c r="D159" t="s">
        <v>397</v>
      </c>
      <c r="I159" s="3" t="s">
        <v>329</v>
      </c>
      <c r="J159" s="3" t="s">
        <v>397</v>
      </c>
    </row>
    <row r="160" spans="1:10" x14ac:dyDescent="0.25">
      <c r="A160" s="2">
        <v>10206</v>
      </c>
      <c r="B160" s="3" t="s">
        <v>273</v>
      </c>
      <c r="C160" s="3" t="s">
        <v>274</v>
      </c>
      <c r="D160" t="s">
        <v>399</v>
      </c>
      <c r="I160" s="3" t="s">
        <v>333</v>
      </c>
      <c r="J160" s="3" t="s">
        <v>368</v>
      </c>
    </row>
    <row r="161" spans="1:10" x14ac:dyDescent="0.25">
      <c r="A161" s="2">
        <v>41371</v>
      </c>
      <c r="B161" s="3" t="s">
        <v>273</v>
      </c>
      <c r="C161" s="3" t="s">
        <v>274</v>
      </c>
      <c r="D161" t="s">
        <v>399</v>
      </c>
      <c r="I161" s="3" t="s">
        <v>335</v>
      </c>
      <c r="J161" s="3" t="s">
        <v>368</v>
      </c>
    </row>
    <row r="162" spans="1:10" x14ac:dyDescent="0.25">
      <c r="A162" s="2">
        <v>10206</v>
      </c>
      <c r="B162" s="3" t="s">
        <v>275</v>
      </c>
      <c r="C162" s="3" t="s">
        <v>276</v>
      </c>
      <c r="D162" t="s">
        <v>399</v>
      </c>
      <c r="I162" s="3" t="s">
        <v>337</v>
      </c>
      <c r="J162" s="3" t="s">
        <v>368</v>
      </c>
    </row>
    <row r="163" spans="1:10" x14ac:dyDescent="0.25">
      <c r="A163" s="2">
        <v>41371</v>
      </c>
      <c r="B163" s="3" t="s">
        <v>275</v>
      </c>
      <c r="C163" s="3" t="s">
        <v>276</v>
      </c>
      <c r="D163" t="s">
        <v>399</v>
      </c>
      <c r="I163" s="3" t="s">
        <v>339</v>
      </c>
      <c r="J163" s="3" t="s">
        <v>423</v>
      </c>
    </row>
    <row r="164" spans="1:10" x14ac:dyDescent="0.25">
      <c r="A164" s="2">
        <v>22453</v>
      </c>
      <c r="B164" s="3" t="s">
        <v>277</v>
      </c>
      <c r="C164" s="3" t="s">
        <v>278</v>
      </c>
      <c r="D164" t="s">
        <v>368</v>
      </c>
      <c r="I164" s="3" t="s">
        <v>341</v>
      </c>
      <c r="J164" s="3" t="s">
        <v>368</v>
      </c>
    </row>
    <row r="165" spans="1:10" x14ac:dyDescent="0.25">
      <c r="A165" s="2">
        <v>41645</v>
      </c>
      <c r="B165" s="3" t="s">
        <v>279</v>
      </c>
      <c r="C165" s="3" t="s">
        <v>280</v>
      </c>
      <c r="D165" t="s">
        <v>416</v>
      </c>
      <c r="I165" s="3" t="s">
        <v>343</v>
      </c>
      <c r="J165" s="3" t="s">
        <v>368</v>
      </c>
    </row>
    <row r="166" spans="1:10" x14ac:dyDescent="0.25">
      <c r="A166" s="2">
        <v>41645</v>
      </c>
      <c r="B166" s="3" t="s">
        <v>281</v>
      </c>
      <c r="C166" s="3" t="s">
        <v>282</v>
      </c>
      <c r="D166" t="s">
        <v>416</v>
      </c>
      <c r="I166" s="3" t="s">
        <v>347</v>
      </c>
      <c r="J166" s="3" t="s">
        <v>368</v>
      </c>
    </row>
    <row r="167" spans="1:10" x14ac:dyDescent="0.25">
      <c r="A167" s="2">
        <v>41645</v>
      </c>
      <c r="B167" s="3" t="s">
        <v>283</v>
      </c>
      <c r="C167" s="3" t="s">
        <v>284</v>
      </c>
      <c r="D167" t="s">
        <v>416</v>
      </c>
      <c r="I167" s="3" t="s">
        <v>424</v>
      </c>
      <c r="J167" s="3" t="s">
        <v>368</v>
      </c>
    </row>
    <row r="168" spans="1:10" x14ac:dyDescent="0.25">
      <c r="A168" s="2">
        <v>41645</v>
      </c>
      <c r="B168" s="3" t="s">
        <v>285</v>
      </c>
      <c r="C168" s="3" t="s">
        <v>286</v>
      </c>
      <c r="D168" t="s">
        <v>416</v>
      </c>
      <c r="I168" s="3" t="s">
        <v>425</v>
      </c>
      <c r="J168" s="3" t="s">
        <v>368</v>
      </c>
    </row>
    <row r="169" spans="1:10" x14ac:dyDescent="0.25">
      <c r="A169" s="2">
        <v>41645</v>
      </c>
      <c r="B169" s="3" t="s">
        <v>287</v>
      </c>
      <c r="C169" s="3" t="s">
        <v>288</v>
      </c>
      <c r="D169" t="s">
        <v>416</v>
      </c>
      <c r="I169" s="3" t="s">
        <v>349</v>
      </c>
      <c r="J169" s="3" t="s">
        <v>397</v>
      </c>
    </row>
    <row r="170" spans="1:10" x14ac:dyDescent="0.25">
      <c r="A170" s="2">
        <v>41645</v>
      </c>
      <c r="B170" s="3" t="s">
        <v>289</v>
      </c>
      <c r="C170" s="3" t="s">
        <v>290</v>
      </c>
      <c r="D170" t="s">
        <v>416</v>
      </c>
      <c r="I170" s="3" t="s">
        <v>351</v>
      </c>
      <c r="J170" s="3" t="s">
        <v>402</v>
      </c>
    </row>
    <row r="171" spans="1:10" x14ac:dyDescent="0.25">
      <c r="A171" s="2">
        <v>41645</v>
      </c>
      <c r="B171" s="3" t="s">
        <v>291</v>
      </c>
      <c r="C171" s="3" t="s">
        <v>292</v>
      </c>
      <c r="D171" t="s">
        <v>416</v>
      </c>
      <c r="I171" s="3" t="s">
        <v>426</v>
      </c>
      <c r="J171" s="3" t="s">
        <v>422</v>
      </c>
    </row>
    <row r="172" spans="1:10" x14ac:dyDescent="0.25">
      <c r="A172" s="2">
        <v>22453</v>
      </c>
      <c r="B172" s="3" t="s">
        <v>293</v>
      </c>
      <c r="C172" s="3" t="s">
        <v>294</v>
      </c>
      <c r="D172" t="s">
        <v>368</v>
      </c>
    </row>
    <row r="173" spans="1:10" x14ac:dyDescent="0.25">
      <c r="A173" s="2">
        <v>41645</v>
      </c>
      <c r="B173" s="3" t="s">
        <v>295</v>
      </c>
      <c r="C173" s="3" t="s">
        <v>296</v>
      </c>
      <c r="D173" t="s">
        <v>416</v>
      </c>
    </row>
    <row r="174" spans="1:10" x14ac:dyDescent="0.25">
      <c r="A174" s="2">
        <v>41645</v>
      </c>
      <c r="B174" s="3" t="s">
        <v>297</v>
      </c>
      <c r="C174" s="3" t="s">
        <v>298</v>
      </c>
      <c r="D174" t="s">
        <v>416</v>
      </c>
    </row>
    <row r="175" spans="1:10" x14ac:dyDescent="0.25">
      <c r="A175" s="2">
        <v>41645</v>
      </c>
      <c r="B175" s="3" t="s">
        <v>299</v>
      </c>
      <c r="C175" s="3" t="s">
        <v>300</v>
      </c>
      <c r="D175" t="s">
        <v>416</v>
      </c>
    </row>
    <row r="176" spans="1:10" x14ac:dyDescent="0.25">
      <c r="A176" s="2">
        <v>41645</v>
      </c>
      <c r="B176" s="3" t="s">
        <v>301</v>
      </c>
      <c r="C176" s="3" t="s">
        <v>302</v>
      </c>
      <c r="D176" t="s">
        <v>416</v>
      </c>
    </row>
    <row r="177" spans="1:4" x14ac:dyDescent="0.25">
      <c r="A177" s="2">
        <v>41645</v>
      </c>
      <c r="B177" s="3" t="s">
        <v>303</v>
      </c>
      <c r="C177" s="3" t="s">
        <v>304</v>
      </c>
      <c r="D177" t="s">
        <v>416</v>
      </c>
    </row>
    <row r="178" spans="1:4" x14ac:dyDescent="0.25">
      <c r="A178" s="2">
        <v>41645</v>
      </c>
      <c r="B178" s="3" t="s">
        <v>305</v>
      </c>
      <c r="C178" s="3" t="s">
        <v>306</v>
      </c>
      <c r="D178" t="s">
        <v>416</v>
      </c>
    </row>
    <row r="179" spans="1:4" x14ac:dyDescent="0.25">
      <c r="A179" s="2">
        <v>41645</v>
      </c>
      <c r="B179" s="3" t="s">
        <v>307</v>
      </c>
      <c r="C179" s="3" t="s">
        <v>308</v>
      </c>
      <c r="D179" t="s">
        <v>416</v>
      </c>
    </row>
    <row r="180" spans="1:4" x14ac:dyDescent="0.25">
      <c r="A180" s="2">
        <v>95148</v>
      </c>
      <c r="B180" s="3" t="s">
        <v>309</v>
      </c>
      <c r="C180" s="3" t="s">
        <v>310</v>
      </c>
      <c r="D180" t="s">
        <v>392</v>
      </c>
    </row>
    <row r="181" spans="1:4" x14ac:dyDescent="0.25">
      <c r="A181" s="2">
        <v>41645</v>
      </c>
      <c r="B181" s="3" t="s">
        <v>311</v>
      </c>
      <c r="C181" s="3" t="s">
        <v>312</v>
      </c>
      <c r="D181" t="s">
        <v>416</v>
      </c>
    </row>
    <row r="182" spans="1:4" x14ac:dyDescent="0.25">
      <c r="A182" s="2">
        <v>40355</v>
      </c>
      <c r="B182" s="3" t="s">
        <v>313</v>
      </c>
      <c r="C182" s="3" t="s">
        <v>314</v>
      </c>
      <c r="D182" t="s">
        <v>388</v>
      </c>
    </row>
    <row r="183" spans="1:4" x14ac:dyDescent="0.25">
      <c r="A183" s="2">
        <v>30847</v>
      </c>
      <c r="B183" s="3" t="s">
        <v>315</v>
      </c>
      <c r="C183" s="3" t="s">
        <v>316</v>
      </c>
      <c r="D183" t="s">
        <v>399</v>
      </c>
    </row>
    <row r="184" spans="1:4" x14ac:dyDescent="0.25">
      <c r="A184" s="2">
        <v>30853</v>
      </c>
      <c r="B184" s="3" t="s">
        <v>317</v>
      </c>
      <c r="C184" s="3" t="s">
        <v>318</v>
      </c>
      <c r="D184" t="s">
        <v>397</v>
      </c>
    </row>
    <row r="185" spans="1:4" x14ac:dyDescent="0.25">
      <c r="A185" s="2">
        <v>41590</v>
      </c>
      <c r="B185" s="3" t="s">
        <v>319</v>
      </c>
      <c r="C185" s="3" t="s">
        <v>320</v>
      </c>
      <c r="D185" t="s">
        <v>397</v>
      </c>
    </row>
    <row r="186" spans="1:4" x14ac:dyDescent="0.25">
      <c r="A186" s="2">
        <v>42148</v>
      </c>
      <c r="B186" s="3" t="s">
        <v>321</v>
      </c>
      <c r="C186" s="3" t="s">
        <v>322</v>
      </c>
      <c r="D186" t="s">
        <v>397</v>
      </c>
    </row>
    <row r="187" spans="1:4" x14ac:dyDescent="0.25">
      <c r="A187" s="2">
        <v>61127</v>
      </c>
      <c r="B187" s="3" t="s">
        <v>323</v>
      </c>
      <c r="C187" s="3" t="s">
        <v>324</v>
      </c>
      <c r="D187" t="s">
        <v>368</v>
      </c>
    </row>
    <row r="188" spans="1:4" x14ac:dyDescent="0.25">
      <c r="A188" s="2">
        <v>84723</v>
      </c>
      <c r="B188" s="3" t="s">
        <v>323</v>
      </c>
      <c r="C188" s="3" t="s">
        <v>324</v>
      </c>
      <c r="D188" t="s">
        <v>368</v>
      </c>
    </row>
    <row r="189" spans="1:4" x14ac:dyDescent="0.25">
      <c r="A189" s="2">
        <v>61284</v>
      </c>
      <c r="B189" s="3" t="s">
        <v>325</v>
      </c>
      <c r="C189" s="3" t="s">
        <v>326</v>
      </c>
      <c r="D189" t="s">
        <v>397</v>
      </c>
    </row>
    <row r="190" spans="1:4" x14ac:dyDescent="0.25">
      <c r="A190" s="2">
        <v>41590</v>
      </c>
      <c r="B190" s="3" t="s">
        <v>327</v>
      </c>
      <c r="C190" s="3" t="s">
        <v>328</v>
      </c>
      <c r="D190" t="s">
        <v>397</v>
      </c>
    </row>
    <row r="191" spans="1:4" x14ac:dyDescent="0.25">
      <c r="A191" s="2">
        <v>42148</v>
      </c>
      <c r="B191" s="3" t="s">
        <v>329</v>
      </c>
      <c r="C191" s="3" t="s">
        <v>330</v>
      </c>
      <c r="D191" t="s">
        <v>397</v>
      </c>
    </row>
    <row r="192" spans="1:4" x14ac:dyDescent="0.25">
      <c r="A192" s="2">
        <v>40901</v>
      </c>
      <c r="B192" s="3" t="s">
        <v>331</v>
      </c>
      <c r="C192" s="3" t="s">
        <v>332</v>
      </c>
    </row>
    <row r="193" spans="1:4" x14ac:dyDescent="0.25">
      <c r="A193" s="2">
        <v>22453</v>
      </c>
      <c r="B193" s="3" t="s">
        <v>333</v>
      </c>
      <c r="C193" s="3" t="s">
        <v>334</v>
      </c>
      <c r="D193" t="s">
        <v>368</v>
      </c>
    </row>
    <row r="194" spans="1:4" x14ac:dyDescent="0.25">
      <c r="A194" s="2">
        <v>22453</v>
      </c>
      <c r="B194" s="3" t="s">
        <v>335</v>
      </c>
      <c r="C194" s="3" t="s">
        <v>336</v>
      </c>
      <c r="D194" t="s">
        <v>368</v>
      </c>
    </row>
    <row r="195" spans="1:4" x14ac:dyDescent="0.25">
      <c r="A195" s="2">
        <v>22453</v>
      </c>
      <c r="B195" s="3" t="s">
        <v>337</v>
      </c>
      <c r="C195" s="3" t="s">
        <v>338</v>
      </c>
      <c r="D195" t="s">
        <v>368</v>
      </c>
    </row>
    <row r="196" spans="1:4" x14ac:dyDescent="0.25">
      <c r="A196" s="2">
        <v>41236</v>
      </c>
      <c r="B196" s="3" t="s">
        <v>339</v>
      </c>
      <c r="C196" s="3" t="s">
        <v>340</v>
      </c>
      <c r="D196" t="s">
        <v>423</v>
      </c>
    </row>
    <row r="197" spans="1:4" x14ac:dyDescent="0.25">
      <c r="A197" s="2">
        <v>50844</v>
      </c>
      <c r="B197" s="3" t="s">
        <v>341</v>
      </c>
      <c r="C197" s="3" t="s">
        <v>342</v>
      </c>
      <c r="D197" t="s">
        <v>368</v>
      </c>
    </row>
    <row r="198" spans="1:4" x14ac:dyDescent="0.25">
      <c r="A198" s="2">
        <v>13680</v>
      </c>
      <c r="B198" s="3" t="s">
        <v>343</v>
      </c>
      <c r="C198" s="3" t="s">
        <v>344</v>
      </c>
      <c r="D198" t="s">
        <v>368</v>
      </c>
    </row>
    <row r="199" spans="1:4" x14ac:dyDescent="0.25">
      <c r="A199" s="2">
        <v>41371</v>
      </c>
      <c r="B199" s="3" t="s">
        <v>343</v>
      </c>
      <c r="C199" s="3" t="s">
        <v>344</v>
      </c>
      <c r="D199" t="s">
        <v>368</v>
      </c>
    </row>
    <row r="200" spans="1:4" x14ac:dyDescent="0.25">
      <c r="A200" s="2">
        <v>13387</v>
      </c>
      <c r="B200" s="3" t="s">
        <v>345</v>
      </c>
      <c r="C200" s="3" t="s">
        <v>346</v>
      </c>
      <c r="D200" t="s">
        <v>416</v>
      </c>
    </row>
    <row r="201" spans="1:4" x14ac:dyDescent="0.25">
      <c r="A201" s="2">
        <v>41645</v>
      </c>
      <c r="B201" s="3" t="s">
        <v>345</v>
      </c>
      <c r="C201" s="3" t="s">
        <v>346</v>
      </c>
      <c r="D201" t="s">
        <v>416</v>
      </c>
    </row>
    <row r="202" spans="1:4" x14ac:dyDescent="0.25">
      <c r="A202" s="2">
        <v>6064</v>
      </c>
      <c r="B202" s="3" t="s">
        <v>347</v>
      </c>
      <c r="C202" s="3" t="s">
        <v>348</v>
      </c>
      <c r="D202" t="s">
        <v>368</v>
      </c>
    </row>
    <row r="203" spans="1:4" x14ac:dyDescent="0.25">
      <c r="A203" s="2">
        <v>41590</v>
      </c>
      <c r="B203" s="3" t="s">
        <v>349</v>
      </c>
      <c r="C203" s="3" t="s">
        <v>350</v>
      </c>
      <c r="D203" t="s">
        <v>397</v>
      </c>
    </row>
    <row r="204" spans="1:4" x14ac:dyDescent="0.25">
      <c r="A204" s="2">
        <v>61284</v>
      </c>
      <c r="B204" s="3" t="s">
        <v>351</v>
      </c>
      <c r="C204" s="3" t="s">
        <v>352</v>
      </c>
      <c r="D204" t="s">
        <v>402</v>
      </c>
    </row>
  </sheetData>
  <phoneticPr fontId="7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5EF932CC35474FBC028D3958692FAB" ma:contentTypeVersion="13" ma:contentTypeDescription="Een nieuw document maken." ma:contentTypeScope="" ma:versionID="8216f9a2410d830b0de287e243536f4c">
  <xsd:schema xmlns:xsd="http://www.w3.org/2001/XMLSchema" xmlns:xs="http://www.w3.org/2001/XMLSchema" xmlns:p="http://schemas.microsoft.com/office/2006/metadata/properties" xmlns:ns3="47b8af6d-a53e-438e-a780-4a1fa0642d49" xmlns:ns4="d0a6cabf-7f2d-4f5e-98b1-fb4a601cc0ec" targetNamespace="http://schemas.microsoft.com/office/2006/metadata/properties" ma:root="true" ma:fieldsID="e70d869f68df5a737e0d270ae1f04d54" ns3:_="" ns4:_="">
    <xsd:import namespace="47b8af6d-a53e-438e-a780-4a1fa0642d49"/>
    <xsd:import namespace="d0a6cabf-7f2d-4f5e-98b1-fb4a601cc0e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8af6d-a53e-438e-a780-4a1fa0642d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6cabf-7f2d-4f5e-98b1-fb4a601cc0e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4AF0E3-C576-4CAD-9675-16A0BFFFF21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0a6cabf-7f2d-4f5e-98b1-fb4a601cc0ec"/>
    <ds:schemaRef ds:uri="47b8af6d-a53e-438e-a780-4a1fa0642d4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E9F30C-8978-40A4-9394-0C022CD50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b8af6d-a53e-438e-a780-4a1fa0642d49"/>
    <ds:schemaRef ds:uri="d0a6cabf-7f2d-4f5e-98b1-fb4a601cc0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D1E441-1A2E-4220-957C-CD18829745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declaratieformulier</vt:lpstr>
      <vt:lpstr>brinnummers</vt:lpstr>
      <vt:lpstr>declaratieformulier!Afdrukbereik</vt:lpstr>
      <vt:lpstr>BRIN</vt:lpstr>
    </vt:vector>
  </TitlesOfParts>
  <Company>CABO Doetinchem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Berendsen</dc:creator>
  <cp:lastModifiedBy>Ethel Korbeld</cp:lastModifiedBy>
  <cp:lastPrinted>2017-07-10T08:33:02Z</cp:lastPrinted>
  <dcterms:created xsi:type="dcterms:W3CDTF">2007-09-13T13:14:26Z</dcterms:created>
  <dcterms:modified xsi:type="dcterms:W3CDTF">2020-12-11T08:44:42Z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0x0101007B5EF932CC35474FBC028D3958692FAB</vt:lpwstr>
  </property>
</Properties>
</file>